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0" yWindow="75" windowWidth="19320" windowHeight="11730" activeTab="7"/>
  </bookViews>
  <sheets>
    <sheet name="7" sheetId="1" r:id="rId1"/>
    <sheet name="9" sheetId="28" r:id="rId2"/>
    <sheet name="11" sheetId="29" r:id="rId3"/>
    <sheet name="13" sheetId="30" r:id="rId4"/>
    <sheet name="15" sheetId="31" r:id="rId5"/>
    <sheet name="17" sheetId="32" r:id="rId6"/>
    <sheet name="19" sheetId="33" r:id="rId7"/>
    <sheet name="21" sheetId="34" r:id="rId8"/>
  </sheets>
  <definedNames>
    <definedName name="_Databasfilter" localSheetId="2" hidden="1">'11'!#REF!</definedName>
    <definedName name="_Databasfilter" localSheetId="3" hidden="1">'13'!#REF!</definedName>
    <definedName name="_Databasfilter" localSheetId="4" hidden="1">'15'!#REF!</definedName>
    <definedName name="_Databasfilter" localSheetId="5" hidden="1">'17'!#REF!</definedName>
    <definedName name="_Databasfilter" localSheetId="6" hidden="1">'19'!#REF!</definedName>
    <definedName name="_Databasfilter" localSheetId="7" hidden="1">'21'!#REF!</definedName>
    <definedName name="_Databasfilter" localSheetId="0" hidden="1">'7'!#REF!</definedName>
    <definedName name="_Databasfilter" localSheetId="1" hidden="1">'9'!#REF!</definedName>
    <definedName name="_xlnm._FilterDatabase" localSheetId="2" hidden="1">'11'!#REF!</definedName>
    <definedName name="_xlnm._FilterDatabase" localSheetId="3" hidden="1">'13'!#REF!</definedName>
    <definedName name="_xlnm._FilterDatabase" localSheetId="4" hidden="1">'15'!#REF!</definedName>
    <definedName name="_xlnm._FilterDatabase" localSheetId="5" hidden="1">'17'!#REF!</definedName>
    <definedName name="_xlnm._FilterDatabase" localSheetId="6" hidden="1">'19'!#REF!</definedName>
    <definedName name="_xlnm._FilterDatabase" localSheetId="7" hidden="1">'21'!#REF!</definedName>
    <definedName name="_xlnm._FilterDatabase" localSheetId="0" hidden="1">'7'!#REF!</definedName>
    <definedName name="_xlnm._FilterDatabase" localSheetId="1" hidden="1">'9'!#REF!</definedName>
    <definedName name="_xlnm.Extract" localSheetId="2">'11'!#REF!</definedName>
    <definedName name="_xlnm.Extract" localSheetId="3">'13'!#REF!</definedName>
    <definedName name="_xlnm.Extract" localSheetId="4">'15'!#REF!</definedName>
    <definedName name="_xlnm.Extract" localSheetId="5">'17'!#REF!</definedName>
    <definedName name="_xlnm.Extract" localSheetId="6">'19'!#REF!</definedName>
    <definedName name="_xlnm.Extract" localSheetId="7">'21'!#REF!</definedName>
    <definedName name="_xlnm.Extract" localSheetId="0">'7'!#REF!</definedName>
    <definedName name="_xlnm.Extract" localSheetId="1">'9'!#REF!</definedName>
    <definedName name="_xlnm.Print_Area" localSheetId="2">'11'!$A$1:$L$68</definedName>
    <definedName name="_xlnm.Print_Area" localSheetId="3">'13'!$A$1:$L$61</definedName>
    <definedName name="_xlnm.Print_Area" localSheetId="4">'15'!$A$1:$L$69</definedName>
    <definedName name="_xlnm.Print_Area" localSheetId="5">'17'!$A$1:$L$71</definedName>
    <definedName name="_xlnm.Print_Area" localSheetId="6">'19'!$A$1:$L$67</definedName>
    <definedName name="_xlnm.Print_Area" localSheetId="7">'21'!$A$1:$L$82</definedName>
    <definedName name="_xlnm.Print_Area" localSheetId="0">'7'!$A$1:$L$81</definedName>
    <definedName name="_xlnm.Print_Area" localSheetId="1">'9'!$A$1:$L$72</definedName>
    <definedName name="_xlnm.Print_Titles" localSheetId="2">'11'!$1:$4</definedName>
    <definedName name="_xlnm.Print_Titles" localSheetId="3">'13'!$1:$4</definedName>
    <definedName name="_xlnm.Print_Titles" localSheetId="4">'15'!$1:$4</definedName>
    <definedName name="_xlnm.Print_Titles" localSheetId="5">'17'!$1:$4</definedName>
    <definedName name="_xlnm.Print_Titles" localSheetId="6">'19'!$1:$4</definedName>
    <definedName name="_xlnm.Print_Titles" localSheetId="7">'21'!$1:$4</definedName>
    <definedName name="_xlnm.Print_Titles" localSheetId="0">'7'!$1:$4</definedName>
    <definedName name="_xlnm.Print_Titles" localSheetId="1">'9'!$1:$4</definedName>
    <definedName name="_xlnm.Criteria" localSheetId="2">'11'!#REF!</definedName>
    <definedName name="_xlnm.Criteria" localSheetId="3">'13'!#REF!</definedName>
    <definedName name="_xlnm.Criteria" localSheetId="4">'15'!#REF!</definedName>
    <definedName name="_xlnm.Criteria" localSheetId="5">'17'!#REF!</definedName>
    <definedName name="_xlnm.Criteria" localSheetId="6">'19'!#REF!</definedName>
    <definedName name="_xlnm.Criteria" localSheetId="7">'21'!#REF!</definedName>
    <definedName name="_xlnm.Criteria" localSheetId="0">'7'!#REF!</definedName>
    <definedName name="_xlnm.Criteria" localSheetId="1">'9'!#REF!</definedName>
  </definedNames>
  <calcPr calcId="145621"/>
</workbook>
</file>

<file path=xl/calcChain.xml><?xml version="1.0" encoding="utf-8"?>
<calcChain xmlns="http://schemas.openxmlformats.org/spreadsheetml/2006/main">
  <c r="J71" i="28" l="1"/>
  <c r="I71" i="28"/>
  <c r="H71" i="28"/>
  <c r="G71" i="28"/>
  <c r="F71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5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71" i="28" l="1"/>
  <c r="L63" i="28" s="1"/>
  <c r="L66" i="28"/>
  <c r="L30" i="28"/>
  <c r="L38" i="28"/>
  <c r="L32" i="28"/>
  <c r="L53" i="28"/>
  <c r="L8" i="28"/>
  <c r="L56" i="28"/>
  <c r="L42" i="28"/>
  <c r="L60" i="28"/>
  <c r="L44" i="28"/>
  <c r="L62" i="28"/>
  <c r="L19" i="28"/>
  <c r="L47" i="28"/>
  <c r="L55" i="28"/>
  <c r="L65" i="28"/>
  <c r="L23" i="28"/>
  <c r="L31" i="28"/>
  <c r="L49" i="28"/>
  <c r="K72" i="28"/>
  <c r="L10" i="28"/>
  <c r="L16" i="28"/>
  <c r="L28" i="28"/>
  <c r="L40" i="28"/>
  <c r="L46" i="28"/>
  <c r="L58" i="28"/>
  <c r="L64" i="28"/>
  <c r="L67" i="28"/>
  <c r="L9" i="28"/>
  <c r="L15" i="28"/>
  <c r="L21" i="28"/>
  <c r="L33" i="28"/>
  <c r="L39" i="28"/>
  <c r="L45" i="28"/>
  <c r="L51" i="28"/>
  <c r="L57" i="28"/>
  <c r="J68" i="31"/>
  <c r="I68" i="31"/>
  <c r="H68" i="31"/>
  <c r="G68" i="31"/>
  <c r="F68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J60" i="30"/>
  <c r="I60" i="30"/>
  <c r="H60" i="30"/>
  <c r="G60" i="30"/>
  <c r="F60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68" i="31" l="1"/>
  <c r="L60" i="31" s="1"/>
  <c r="L14" i="31"/>
  <c r="L26" i="31"/>
  <c r="L34" i="31"/>
  <c r="L46" i="31"/>
  <c r="L7" i="31"/>
  <c r="L11" i="31"/>
  <c r="L15" i="31"/>
  <c r="L19" i="31"/>
  <c r="L27" i="31"/>
  <c r="L39" i="31"/>
  <c r="L47" i="31"/>
  <c r="L51" i="31"/>
  <c r="L8" i="31"/>
  <c r="L12" i="31"/>
  <c r="L20" i="31"/>
  <c r="L28" i="31"/>
  <c r="L32" i="31"/>
  <c r="L40" i="31"/>
  <c r="L44" i="31"/>
  <c r="L65" i="31"/>
  <c r="L9" i="31"/>
  <c r="L21" i="31"/>
  <c r="L29" i="31"/>
  <c r="L37" i="31"/>
  <c r="L41" i="31"/>
  <c r="L49" i="31"/>
  <c r="L58" i="31"/>
  <c r="L5" i="31"/>
  <c r="K60" i="30"/>
  <c r="L26" i="30" s="1"/>
  <c r="L27" i="28"/>
  <c r="L68" i="28"/>
  <c r="L52" i="28"/>
  <c r="L22" i="28"/>
  <c r="L59" i="28"/>
  <c r="L13" i="28"/>
  <c r="L29" i="28"/>
  <c r="L61" i="28"/>
  <c r="L35" i="28"/>
  <c r="L48" i="28"/>
  <c r="L26" i="28"/>
  <c r="L41" i="28"/>
  <c r="L5" i="28"/>
  <c r="L37" i="28"/>
  <c r="L54" i="28"/>
  <c r="L50" i="28"/>
  <c r="L20" i="28"/>
  <c r="L18" i="28"/>
  <c r="L11" i="28"/>
  <c r="L24" i="28"/>
  <c r="L14" i="28"/>
  <c r="L12" i="28"/>
  <c r="L6" i="28"/>
  <c r="L43" i="28"/>
  <c r="L25" i="28"/>
  <c r="L7" i="28"/>
  <c r="L17" i="28"/>
  <c r="L53" i="31"/>
  <c r="L61" i="31"/>
  <c r="L62" i="31"/>
  <c r="L56" i="31"/>
  <c r="L63" i="31"/>
  <c r="L35" i="31"/>
  <c r="L43" i="31"/>
  <c r="L50" i="31"/>
  <c r="L57" i="31"/>
  <c r="L64" i="31"/>
  <c r="L10" i="31"/>
  <c r="L16" i="31"/>
  <c r="L23" i="31"/>
  <c r="L31" i="31"/>
  <c r="L38" i="31"/>
  <c r="L45" i="31"/>
  <c r="L59" i="31"/>
  <c r="K69" i="31"/>
  <c r="L18" i="31"/>
  <c r="L24" i="31"/>
  <c r="L30" i="31"/>
  <c r="L36" i="31"/>
  <c r="L42" i="31"/>
  <c r="L48" i="31"/>
  <c r="L54" i="31"/>
  <c r="J81" i="34"/>
  <c r="I81" i="34"/>
  <c r="H81" i="34"/>
  <c r="G81" i="34"/>
  <c r="F81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5" i="34"/>
  <c r="K34" i="34"/>
  <c r="K33" i="34"/>
  <c r="K32" i="34"/>
  <c r="K31" i="34"/>
  <c r="K30" i="34"/>
  <c r="K28" i="34"/>
  <c r="K27" i="34"/>
  <c r="K26" i="34"/>
  <c r="K25" i="34"/>
  <c r="K24" i="34"/>
  <c r="K23" i="34"/>
  <c r="K22" i="34"/>
  <c r="K21" i="34"/>
  <c r="K20" i="34"/>
  <c r="K19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J70" i="32"/>
  <c r="I70" i="32"/>
  <c r="H70" i="32"/>
  <c r="G70" i="32"/>
  <c r="F70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81" i="34" l="1"/>
  <c r="L73" i="34" s="1"/>
  <c r="L78" i="34"/>
  <c r="K70" i="32"/>
  <c r="L62" i="32" s="1"/>
  <c r="L33" i="31"/>
  <c r="L55" i="31"/>
  <c r="L22" i="31"/>
  <c r="L25" i="31"/>
  <c r="L17" i="31"/>
  <c r="L6" i="31"/>
  <c r="L13" i="31"/>
  <c r="L68" i="31" s="1"/>
  <c r="L40" i="30"/>
  <c r="L53" i="30"/>
  <c r="L28" i="30"/>
  <c r="L38" i="30"/>
  <c r="L51" i="30"/>
  <c r="L19" i="30"/>
  <c r="L42" i="30"/>
  <c r="L41" i="30"/>
  <c r="L48" i="30"/>
  <c r="L24" i="30"/>
  <c r="L27" i="30"/>
  <c r="L7" i="30"/>
  <c r="L46" i="30"/>
  <c r="L22" i="30"/>
  <c r="L31" i="30"/>
  <c r="L47" i="30"/>
  <c r="L14" i="30"/>
  <c r="L30" i="30"/>
  <c r="L29" i="30"/>
  <c r="L44" i="30"/>
  <c r="L20" i="30"/>
  <c r="L23" i="30"/>
  <c r="K61" i="30"/>
  <c r="L33" i="30"/>
  <c r="L49" i="30"/>
  <c r="L37" i="30"/>
  <c r="L21" i="30"/>
  <c r="L17" i="30"/>
  <c r="L13" i="30"/>
  <c r="L9" i="30"/>
  <c r="L5" i="30"/>
  <c r="L25" i="30"/>
  <c r="L12" i="30"/>
  <c r="L8" i="30"/>
  <c r="L43" i="30"/>
  <c r="L54" i="30"/>
  <c r="L10" i="30"/>
  <c r="L56" i="30"/>
  <c r="L36" i="30"/>
  <c r="L16" i="30"/>
  <c r="L15" i="30"/>
  <c r="L18" i="30"/>
  <c r="L34" i="30"/>
  <c r="L45" i="30"/>
  <c r="L55" i="30"/>
  <c r="L35" i="30"/>
  <c r="L50" i="30"/>
  <c r="L57" i="30"/>
  <c r="L52" i="30"/>
  <c r="L32" i="30"/>
  <c r="L39" i="30"/>
  <c r="L11" i="30"/>
  <c r="L6" i="30"/>
  <c r="L71" i="28"/>
  <c r="L39" i="34"/>
  <c r="L11" i="34"/>
  <c r="L50" i="34"/>
  <c r="L28" i="34"/>
  <c r="L30" i="34"/>
  <c r="L40" i="34"/>
  <c r="L57" i="34"/>
  <c r="L12" i="34"/>
  <c r="L21" i="34"/>
  <c r="L32" i="34"/>
  <c r="L64" i="34"/>
  <c r="L6" i="34"/>
  <c r="L13" i="34"/>
  <c r="L33" i="34"/>
  <c r="L46" i="34"/>
  <c r="L71" i="34"/>
  <c r="L52" i="34"/>
  <c r="L59" i="34"/>
  <c r="L66" i="34"/>
  <c r="L60" i="34"/>
  <c r="L68" i="34"/>
  <c r="L75" i="34"/>
  <c r="L62" i="34"/>
  <c r="L69" i="34"/>
  <c r="L76" i="34"/>
  <c r="L27" i="34"/>
  <c r="L34" i="34"/>
  <c r="L41" i="34"/>
  <c r="L56" i="34"/>
  <c r="L63" i="34"/>
  <c r="L70" i="34"/>
  <c r="L9" i="34"/>
  <c r="L15" i="34"/>
  <c r="L22" i="34"/>
  <c r="L51" i="34"/>
  <c r="L58" i="34"/>
  <c r="L65" i="34"/>
  <c r="K82" i="34"/>
  <c r="L19" i="34"/>
  <c r="L25" i="34"/>
  <c r="L37" i="34"/>
  <c r="L43" i="34"/>
  <c r="L49" i="34"/>
  <c r="L55" i="34"/>
  <c r="L61" i="34"/>
  <c r="L67" i="34"/>
  <c r="L23" i="32"/>
  <c r="L37" i="32"/>
  <c r="L52" i="32"/>
  <c r="L12" i="32"/>
  <c r="L18" i="32"/>
  <c r="L25" i="32"/>
  <c r="L47" i="32"/>
  <c r="L54" i="32"/>
  <c r="K71" i="32"/>
  <c r="L26" i="32"/>
  <c r="L38" i="32"/>
  <c r="L44" i="32"/>
  <c r="J66" i="33"/>
  <c r="I66" i="33"/>
  <c r="H66" i="33"/>
  <c r="G66" i="33"/>
  <c r="F66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7" i="33"/>
  <c r="K36" i="33"/>
  <c r="K35" i="33"/>
  <c r="K34" i="33"/>
  <c r="K33" i="33"/>
  <c r="K32" i="33"/>
  <c r="K31" i="33"/>
  <c r="K30" i="33"/>
  <c r="K29" i="33"/>
  <c r="K27" i="33"/>
  <c r="K26" i="33"/>
  <c r="K25" i="33"/>
  <c r="K23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J67" i="29"/>
  <c r="I67" i="29"/>
  <c r="H67" i="29"/>
  <c r="G67" i="29"/>
  <c r="F67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J80" i="1"/>
  <c r="I80" i="1"/>
  <c r="H80" i="1"/>
  <c r="G80" i="1"/>
  <c r="F80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3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5" i="1"/>
  <c r="L35" i="34" l="1"/>
  <c r="L31" i="34"/>
  <c r="L72" i="34"/>
  <c r="L44" i="34"/>
  <c r="L77" i="34"/>
  <c r="L48" i="34"/>
  <c r="L20" i="34"/>
  <c r="L54" i="34"/>
  <c r="L74" i="34"/>
  <c r="L45" i="34"/>
  <c r="L23" i="34"/>
  <c r="L42" i="34"/>
  <c r="L5" i="34"/>
  <c r="L53" i="34"/>
  <c r="L26" i="34"/>
  <c r="L38" i="34"/>
  <c r="L17" i="34"/>
  <c r="L24" i="34"/>
  <c r="L16" i="34"/>
  <c r="L7" i="34"/>
  <c r="L14" i="34"/>
  <c r="L47" i="34"/>
  <c r="L8" i="34"/>
  <c r="L10" i="34"/>
  <c r="K66" i="33"/>
  <c r="L58" i="33" s="1"/>
  <c r="L63" i="32"/>
  <c r="L50" i="32"/>
  <c r="L20" i="32"/>
  <c r="L40" i="32"/>
  <c r="L66" i="32"/>
  <c r="L58" i="32"/>
  <c r="L48" i="32"/>
  <c r="L56" i="32"/>
  <c r="L32" i="32"/>
  <c r="L61" i="32"/>
  <c r="L33" i="32"/>
  <c r="L6" i="32"/>
  <c r="L45" i="32"/>
  <c r="L65" i="32"/>
  <c r="L55" i="32"/>
  <c r="L67" i="32"/>
  <c r="L57" i="32"/>
  <c r="L31" i="32"/>
  <c r="L11" i="32"/>
  <c r="L34" i="32"/>
  <c r="L41" i="32"/>
  <c r="L13" i="32"/>
  <c r="L49" i="32"/>
  <c r="L24" i="32"/>
  <c r="L60" i="32"/>
  <c r="L27" i="32"/>
  <c r="L7" i="32"/>
  <c r="L22" i="32"/>
  <c r="L29" i="32"/>
  <c r="L9" i="32"/>
  <c r="L36" i="32"/>
  <c r="L59" i="32"/>
  <c r="L30" i="32"/>
  <c r="L64" i="32"/>
  <c r="L8" i="32"/>
  <c r="L39" i="32"/>
  <c r="L19" i="32"/>
  <c r="L51" i="32"/>
  <c r="L14" i="32"/>
  <c r="L21" i="32"/>
  <c r="L5" i="32"/>
  <c r="L28" i="32"/>
  <c r="L46" i="32"/>
  <c r="L35" i="32"/>
  <c r="L15" i="32"/>
  <c r="L43" i="32"/>
  <c r="L10" i="32"/>
  <c r="L17" i="32"/>
  <c r="L53" i="32"/>
  <c r="L16" i="32"/>
  <c r="L60" i="30"/>
  <c r="K67" i="29"/>
  <c r="L8" i="29" s="1"/>
  <c r="L26" i="29"/>
  <c r="L38" i="29"/>
  <c r="L7" i="29"/>
  <c r="L11" i="29"/>
  <c r="L19" i="29"/>
  <c r="L31" i="29"/>
  <c r="L43" i="29"/>
  <c r="L51" i="29"/>
  <c r="L12" i="29"/>
  <c r="L24" i="29"/>
  <c r="L28" i="29"/>
  <c r="L44" i="29"/>
  <c r="L48" i="29"/>
  <c r="L52" i="29"/>
  <c r="L64" i="29"/>
  <c r="L59" i="29"/>
  <c r="K68" i="29"/>
  <c r="L32" i="29"/>
  <c r="L13" i="29"/>
  <c r="L25" i="29"/>
  <c r="L37" i="29"/>
  <c r="L45" i="29"/>
  <c r="L49" i="29"/>
  <c r="L61" i="29"/>
  <c r="L16" i="29"/>
  <c r="L6" i="29"/>
  <c r="L30" i="29"/>
  <c r="L42" i="29"/>
  <c r="L50" i="29"/>
  <c r="L62" i="29"/>
  <c r="L5" i="29"/>
  <c r="K80" i="1"/>
  <c r="L72" i="1" s="1"/>
  <c r="L15" i="33"/>
  <c r="L19" i="33"/>
  <c r="L9" i="33"/>
  <c r="L30" i="33"/>
  <c r="L20" i="33"/>
  <c r="L31" i="33"/>
  <c r="L6" i="33"/>
  <c r="L13" i="33"/>
  <c r="L42" i="33"/>
  <c r="L49" i="33"/>
  <c r="L32" i="33"/>
  <c r="L53" i="33"/>
  <c r="L17" i="33"/>
  <c r="L25" i="33"/>
  <c r="L35" i="33"/>
  <c r="L56" i="33"/>
  <c r="L37" i="33"/>
  <c r="L44" i="33"/>
  <c r="L51" i="33"/>
  <c r="L59" i="33"/>
  <c r="L60" i="33"/>
  <c r="L39" i="33"/>
  <c r="L47" i="33"/>
  <c r="L54" i="33"/>
  <c r="L61" i="33"/>
  <c r="L33" i="33"/>
  <c r="L41" i="33"/>
  <c r="L48" i="33"/>
  <c r="L55" i="33"/>
  <c r="L62" i="33"/>
  <c r="L8" i="33"/>
  <c r="L14" i="33"/>
  <c r="L21" i="33"/>
  <c r="L29" i="33"/>
  <c r="L36" i="33"/>
  <c r="L43" i="33"/>
  <c r="L50" i="33"/>
  <c r="L57" i="33"/>
  <c r="K67" i="33"/>
  <c r="L16" i="33"/>
  <c r="L34" i="33"/>
  <c r="L40" i="33"/>
  <c r="L46" i="33"/>
  <c r="L52" i="33"/>
  <c r="L17" i="29"/>
  <c r="L23" i="29"/>
  <c r="L29" i="29"/>
  <c r="L41" i="29"/>
  <c r="L47" i="29"/>
  <c r="L53" i="29"/>
  <c r="L27" i="1"/>
  <c r="L29" i="1"/>
  <c r="L13" i="1"/>
  <c r="L25" i="1"/>
  <c r="L39" i="1"/>
  <c r="L45" i="1"/>
  <c r="L34" i="1"/>
  <c r="L49" i="1"/>
  <c r="L20" i="1"/>
  <c r="L58" i="1"/>
  <c r="L61" i="1"/>
  <c r="L63" i="1"/>
  <c r="L65" i="1"/>
  <c r="L31" i="1"/>
  <c r="L41" i="1"/>
  <c r="L70" i="1"/>
  <c r="L10" i="1"/>
  <c r="L22" i="1"/>
  <c r="L44" i="1"/>
  <c r="L56" i="1"/>
  <c r="L73" i="1"/>
  <c r="L67" i="1"/>
  <c r="L74" i="1"/>
  <c r="L68" i="1"/>
  <c r="L5" i="1"/>
  <c r="L11" i="1"/>
  <c r="L19" i="1"/>
  <c r="L33" i="1"/>
  <c r="L40" i="1"/>
  <c r="L47" i="1"/>
  <c r="L55" i="1"/>
  <c r="L62" i="1"/>
  <c r="L69" i="1"/>
  <c r="L76" i="1"/>
  <c r="L7" i="1"/>
  <c r="L14" i="1"/>
  <c r="L21" i="1"/>
  <c r="L28" i="1"/>
  <c r="L35" i="1"/>
  <c r="L43" i="1"/>
  <c r="L50" i="1"/>
  <c r="L57" i="1"/>
  <c r="L64" i="1"/>
  <c r="L71" i="1"/>
  <c r="K81" i="1"/>
  <c r="L12" i="1"/>
  <c r="L18" i="1"/>
  <c r="L24" i="1"/>
  <c r="L30" i="1"/>
  <c r="L36" i="1"/>
  <c r="L42" i="1"/>
  <c r="L48" i="1"/>
  <c r="L60" i="1"/>
  <c r="L66" i="1"/>
  <c r="L81" i="34" l="1"/>
  <c r="L45" i="33"/>
  <c r="L12" i="33"/>
  <c r="L18" i="33"/>
  <c r="L7" i="33"/>
  <c r="L63" i="33"/>
  <c r="L10" i="33"/>
  <c r="L23" i="33"/>
  <c r="L27" i="33"/>
  <c r="L26" i="33"/>
  <c r="L5" i="33"/>
  <c r="L11" i="33"/>
  <c r="L70" i="32"/>
  <c r="L35" i="29"/>
  <c r="L58" i="29"/>
  <c r="L18" i="29"/>
  <c r="L57" i="29"/>
  <c r="L33" i="29"/>
  <c r="L56" i="29"/>
  <c r="L60" i="29"/>
  <c r="L40" i="29"/>
  <c r="L55" i="29"/>
  <c r="L27" i="29"/>
  <c r="L54" i="29"/>
  <c r="L14" i="29"/>
  <c r="L10" i="29"/>
  <c r="L34" i="29"/>
  <c r="L21" i="29"/>
  <c r="L36" i="29"/>
  <c r="L63" i="29"/>
  <c r="L39" i="29"/>
  <c r="L15" i="29"/>
  <c r="L46" i="29"/>
  <c r="L22" i="29"/>
  <c r="L9" i="29"/>
  <c r="L67" i="29" s="1"/>
  <c r="L20" i="29"/>
  <c r="L16" i="1"/>
  <c r="L26" i="1"/>
  <c r="L75" i="1"/>
  <c r="L59" i="1"/>
  <c r="L32" i="1"/>
  <c r="L53" i="1"/>
  <c r="L51" i="1"/>
  <c r="L37" i="1"/>
  <c r="L17" i="1"/>
  <c r="L38" i="1"/>
  <c r="L23" i="1"/>
  <c r="L15" i="1"/>
  <c r="L9" i="1"/>
  <c r="L77" i="1"/>
  <c r="L6" i="1"/>
  <c r="L80" i="1" s="1"/>
  <c r="L66" i="33"/>
</calcChain>
</file>

<file path=xl/sharedStrings.xml><?xml version="1.0" encoding="utf-8"?>
<sst xmlns="http://schemas.openxmlformats.org/spreadsheetml/2006/main" count="680" uniqueCount="165">
  <si>
    <t>Delprov</t>
  </si>
  <si>
    <t>(ant ind)</t>
  </si>
  <si>
    <t>Känslighetsgrad/funktion</t>
  </si>
  <si>
    <t>A</t>
  </si>
  <si>
    <t>B</t>
  </si>
  <si>
    <t>C</t>
  </si>
  <si>
    <t>D</t>
  </si>
  <si>
    <t>ant ind</t>
  </si>
  <si>
    <t>%</t>
  </si>
  <si>
    <t>POLYPDJUR</t>
  </si>
  <si>
    <t xml:space="preserve">RUNDMASKAR </t>
  </si>
  <si>
    <t>Nematoda</t>
  </si>
  <si>
    <t>VIRVELMASKAR obest</t>
  </si>
  <si>
    <t>Dendrocoelum lacteum</t>
  </si>
  <si>
    <t>Eiseniella tetraedra</t>
  </si>
  <si>
    <t xml:space="preserve">IGLAR </t>
  </si>
  <si>
    <t>Glossiphonia complanata</t>
  </si>
  <si>
    <t>Helobdella stagnalis</t>
  </si>
  <si>
    <t>Erpobdella octoculata</t>
  </si>
  <si>
    <t>Haemopis sanguisuga</t>
  </si>
  <si>
    <t xml:space="preserve">MUSSLOR </t>
  </si>
  <si>
    <t xml:space="preserve">SNÄCKOR </t>
  </si>
  <si>
    <t>Lymnaea stagnalis</t>
  </si>
  <si>
    <t>Ancylus fluviatilis</t>
  </si>
  <si>
    <t>Theodoxus fluviatilis</t>
  </si>
  <si>
    <t>Bithynia tentaculata</t>
  </si>
  <si>
    <t>KRÄFTDJUR</t>
  </si>
  <si>
    <t>Asellus aquaticus</t>
  </si>
  <si>
    <t>Gammarus pulex</t>
  </si>
  <si>
    <t>Ostracoda</t>
  </si>
  <si>
    <t>VATTENKVALSTER</t>
  </si>
  <si>
    <t xml:space="preserve">HOPPSTJÄRTAR </t>
  </si>
  <si>
    <t xml:space="preserve">DAGSLÄNDOR </t>
  </si>
  <si>
    <t>Ephemera danica</t>
  </si>
  <si>
    <t>Caenis rivulorum</t>
  </si>
  <si>
    <t>Heptagenia sulphurea</t>
  </si>
  <si>
    <t>Leptophlebia marginata</t>
  </si>
  <si>
    <t>Ephemerella ignita</t>
  </si>
  <si>
    <t>Baetis fuscatus</t>
  </si>
  <si>
    <t>Baetis muticus</t>
  </si>
  <si>
    <t>Baetis niger</t>
  </si>
  <si>
    <t>Baetis rhodani</t>
  </si>
  <si>
    <t>Centroptilum luteolum</t>
  </si>
  <si>
    <t xml:space="preserve">BÄCKSLÄNDOR </t>
  </si>
  <si>
    <t>Plecoptera</t>
  </si>
  <si>
    <t>Taeniopteryx nebulosa</t>
  </si>
  <si>
    <t>Protonemura meyeri</t>
  </si>
  <si>
    <t>Amphinemura sulcicollis</t>
  </si>
  <si>
    <t>Nemoura avicularis</t>
  </si>
  <si>
    <t>Nemoura flexuosa</t>
  </si>
  <si>
    <t>Leuctra hippopus</t>
  </si>
  <si>
    <t>Capnia bifrons</t>
  </si>
  <si>
    <t>Capnopsis schilleri</t>
  </si>
  <si>
    <t>Isoperla difformis</t>
  </si>
  <si>
    <t>Isoperla grammatica</t>
  </si>
  <si>
    <t xml:space="preserve">TROLLSLÄNDOR </t>
  </si>
  <si>
    <t>Cordulegaster boltoni</t>
  </si>
  <si>
    <t>SKALBAGGAR</t>
  </si>
  <si>
    <t>Brychius elevatus</t>
  </si>
  <si>
    <t>Platambus maculatus</t>
  </si>
  <si>
    <t>Orectochilus villosus</t>
  </si>
  <si>
    <t>Hydraena gracilis</t>
  </si>
  <si>
    <t>Elmis aenea</t>
  </si>
  <si>
    <t>Limnius volckmari</t>
  </si>
  <si>
    <t>Oulimnius tuberculatus</t>
  </si>
  <si>
    <t>Riolus cupreus</t>
  </si>
  <si>
    <t>Sialis lutaria</t>
  </si>
  <si>
    <t xml:space="preserve">NATTSLÄNDOR </t>
  </si>
  <si>
    <t>Trichoptera</t>
  </si>
  <si>
    <t>Rhyacophila nubila</t>
  </si>
  <si>
    <t>Philopotamus montanus</t>
  </si>
  <si>
    <t>Lype phaeopa</t>
  </si>
  <si>
    <t>Tinodes pallidulus</t>
  </si>
  <si>
    <t>Cyrnus trimaculatus</t>
  </si>
  <si>
    <t>Plectrocnemia conspersa</t>
  </si>
  <si>
    <t>Polycentropus flavomaculatus</t>
  </si>
  <si>
    <t>Polycentropus irroratus</t>
  </si>
  <si>
    <t>Hydropsyche angustipennis</t>
  </si>
  <si>
    <t>Hydropsyche pellucidula</t>
  </si>
  <si>
    <t>Hydropsyche siltalai</t>
  </si>
  <si>
    <t>Agapetus ochripes</t>
  </si>
  <si>
    <t>Hydroptilidae</t>
  </si>
  <si>
    <t>Lepidostoma hirtum</t>
  </si>
  <si>
    <t>Limnephilidae</t>
  </si>
  <si>
    <t>Ecclisopteryx dalecarlica</t>
  </si>
  <si>
    <t>Potamophylax latipennis</t>
  </si>
  <si>
    <t>Goera pilosa</t>
  </si>
  <si>
    <t>Silo pallipes</t>
  </si>
  <si>
    <t>Notidobia ciliaris</t>
  </si>
  <si>
    <t>Sericostoma personatum</t>
  </si>
  <si>
    <t>Odontocerum albicorne</t>
  </si>
  <si>
    <t xml:space="preserve">TVÅVINGAR </t>
  </si>
  <si>
    <t>Diptera</t>
  </si>
  <si>
    <t>Psychodidae</t>
  </si>
  <si>
    <t>Dixidae</t>
  </si>
  <si>
    <t>Simuliidae</t>
  </si>
  <si>
    <t>Chironomidae</t>
  </si>
  <si>
    <t>Ceratopogonidae</t>
  </si>
  <si>
    <t>Empididae</t>
  </si>
  <si>
    <t>INDIVIDANTAL</t>
  </si>
  <si>
    <t>Planaria-Dugesia</t>
  </si>
  <si>
    <t>Erpobdella testacea</t>
  </si>
  <si>
    <t>Pacifastacus leniusculus</t>
  </si>
  <si>
    <t xml:space="preserve">MEGALOPTERA </t>
  </si>
  <si>
    <r>
      <t xml:space="preserve">ANTAL TAXA </t>
    </r>
    <r>
      <rPr>
        <sz val="8"/>
        <rFont val="Arial"/>
        <family val="2"/>
      </rPr>
      <t>(exkl sökprov)</t>
    </r>
  </si>
  <si>
    <r>
      <t xml:space="preserve">ANTAL TAXA </t>
    </r>
    <r>
      <rPr>
        <sz val="8"/>
        <rFont val="Arial"/>
        <family val="2"/>
      </rPr>
      <t>(inkl sökprov)</t>
    </r>
  </si>
  <si>
    <r>
      <t>Individantal/m</t>
    </r>
    <r>
      <rPr>
        <vertAlign val="superscript"/>
        <sz val="8"/>
        <rFont val="Arial"/>
        <family val="2"/>
      </rPr>
      <t>2</t>
    </r>
  </si>
  <si>
    <t xml:space="preserve">GLATTMASKAR </t>
  </si>
  <si>
    <t>Pisidium sp.</t>
  </si>
  <si>
    <t>Ephemera sp.</t>
  </si>
  <si>
    <t>Leptophlebia sp.</t>
  </si>
  <si>
    <t>Isoperla sp.</t>
  </si>
  <si>
    <t>Haliplus sp.</t>
  </si>
  <si>
    <t>Elodes sp.</t>
  </si>
  <si>
    <t>Oulimnius sp.</t>
  </si>
  <si>
    <t>Rhyacophila sp.</t>
  </si>
  <si>
    <t>Tinodes sp.</t>
  </si>
  <si>
    <t>Hydroptila sp.</t>
  </si>
  <si>
    <t>Ithytrichia sp.</t>
  </si>
  <si>
    <t>Potamophylax sp.</t>
  </si>
  <si>
    <t>Mystacides sp.</t>
  </si>
  <si>
    <t>Tipula sp.</t>
  </si>
  <si>
    <t>Neolimnomyia sp.</t>
  </si>
  <si>
    <t>Dicranota sp.</t>
  </si>
  <si>
    <t>Ptychoptera sp.</t>
  </si>
  <si>
    <t>Hemerodromia sp.</t>
  </si>
  <si>
    <t>Limnophora sp.</t>
  </si>
  <si>
    <t>Hydracarina</t>
  </si>
  <si>
    <t>Crustacea</t>
  </si>
  <si>
    <t>Ephemeroptera</t>
  </si>
  <si>
    <t>Collembola</t>
  </si>
  <si>
    <t>Odonata</t>
  </si>
  <si>
    <t>Coleoptera</t>
  </si>
  <si>
    <t>Hirudinea</t>
  </si>
  <si>
    <t>Bivalvia</t>
  </si>
  <si>
    <t>Gastropoda</t>
  </si>
  <si>
    <t>Athripsodes albifrons</t>
  </si>
  <si>
    <t>Athripsodes cinereus</t>
  </si>
  <si>
    <t>Athripsodes sp.</t>
  </si>
  <si>
    <t>Eloeophila sp.</t>
  </si>
  <si>
    <t>Hydraena riparia</t>
  </si>
  <si>
    <t>Prinocera sp.</t>
  </si>
  <si>
    <t>Berdeniella sp.</t>
  </si>
  <si>
    <t>X</t>
  </si>
  <si>
    <t>Scleroprocta sp.</t>
  </si>
  <si>
    <t>Summa</t>
  </si>
  <si>
    <t>Oligochaeta övriga</t>
  </si>
  <si>
    <t>NT</t>
  </si>
  <si>
    <t>Radix balthica</t>
  </si>
  <si>
    <t>Radix balthica/labiata</t>
  </si>
  <si>
    <t>Hydrozoa obest</t>
  </si>
  <si>
    <t xml:space="preserve">Provtagningskvalitet </t>
  </si>
  <si>
    <t>Turbellaria obest</t>
  </si>
  <si>
    <t xml:space="preserve">ARTLISTA                         </t>
  </si>
  <si>
    <t xml:space="preserve">Provpunkt: </t>
  </si>
  <si>
    <t>Provt.datum 2013-10-18</t>
  </si>
  <si>
    <t>SKA-Segh1  Segeholmsån, ned Degeberga ARV</t>
  </si>
  <si>
    <t>SKA-Jul1  Julebodaån, Blåherremölla</t>
  </si>
  <si>
    <t>SKA289  Farhultsbäcken, Hemmeneköp</t>
  </si>
  <si>
    <t>SKA113A  Klammersbäck, vid Ängdala</t>
  </si>
  <si>
    <t>SKA242  Rörums norra å, ned Skogsdala</t>
  </si>
  <si>
    <t>SKA110  Rörums södra å, ned Sträntemölla</t>
  </si>
  <si>
    <t>SKA-TOM12  Tommarpsån, NV Gårdlösa</t>
  </si>
  <si>
    <t>SKA-TOM4  Tommarpsån, Bjärsjö</t>
  </si>
  <si>
    <t>Limnebius truncatellus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</si>
</sst>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dashed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65" fontId="5" fillId="0" borderId="0" xfId="0" applyNumberFormat="1" applyFont="1" applyBorder="1"/>
    <xf numFmtId="165" fontId="5" fillId="0" borderId="1" xfId="0" applyNumberFormat="1" applyFont="1" applyBorder="1"/>
    <xf numFmtId="165" fontId="5" fillId="0" borderId="2" xfId="0" applyNumberFormat="1" applyFont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left"/>
    </xf>
    <xf numFmtId="165" fontId="5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164" fontId="5" fillId="0" borderId="0" xfId="0" applyNumberFormat="1" applyFont="1" applyBorder="1"/>
    <xf numFmtId="1" fontId="5" fillId="0" borderId="0" xfId="0" applyNumberFormat="1" applyFont="1" applyBorder="1"/>
    <xf numFmtId="0" fontId="0" fillId="0" borderId="1" xfId="0" applyBorder="1"/>
    <xf numFmtId="164" fontId="5" fillId="3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1" xfId="0" applyFont="1" applyBorder="1"/>
    <xf numFmtId="164" fontId="5" fillId="0" borderId="1" xfId="0" applyNumberFormat="1" applyFont="1" applyBorder="1"/>
    <xf numFmtId="0" fontId="7" fillId="0" borderId="2" xfId="0" applyFont="1" applyBorder="1"/>
    <xf numFmtId="164" fontId="5" fillId="0" borderId="2" xfId="0" applyNumberFormat="1" applyFont="1" applyBorder="1"/>
    <xf numFmtId="0" fontId="3" fillId="0" borderId="3" xfId="0" applyFont="1" applyBorder="1"/>
    <xf numFmtId="0" fontId="5" fillId="3" borderId="3" xfId="0" applyFont="1" applyFill="1" applyBorder="1"/>
    <xf numFmtId="165" fontId="11" fillId="3" borderId="2" xfId="0" applyNumberFormat="1" applyFont="1" applyFill="1" applyBorder="1" applyAlignment="1" applyProtection="1">
      <alignment horizontal="right"/>
    </xf>
    <xf numFmtId="165" fontId="5" fillId="3" borderId="4" xfId="0" applyNumberFormat="1" applyFont="1" applyFill="1" applyBorder="1" applyAlignment="1">
      <alignment horizontal="center"/>
    </xf>
    <xf numFmtId="165" fontId="5" fillId="0" borderId="5" xfId="0" applyNumberFormat="1" applyFont="1" applyBorder="1"/>
    <xf numFmtId="165" fontId="0" fillId="0" borderId="5" xfId="0" applyNumberFormat="1" applyBorder="1"/>
    <xf numFmtId="165" fontId="5" fillId="0" borderId="7" xfId="0" applyNumberFormat="1" applyFont="1" applyBorder="1"/>
    <xf numFmtId="165" fontId="5" fillId="0" borderId="4" xfId="0" applyNumberFormat="1" applyFont="1" applyBorder="1"/>
    <xf numFmtId="0" fontId="5" fillId="3" borderId="1" xfId="0" applyFont="1" applyFill="1" applyBorder="1" applyAlignment="1" applyProtection="1">
      <alignment horizontal="left"/>
    </xf>
    <xf numFmtId="17" fontId="5" fillId="3" borderId="1" xfId="0" quotePrefix="1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165" fontId="12" fillId="3" borderId="1" xfId="0" applyNumberFormat="1" applyFont="1" applyFill="1" applyBorder="1" applyAlignment="1" applyProtection="1">
      <alignment horizontal="left"/>
    </xf>
    <xf numFmtId="165" fontId="5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</xf>
    <xf numFmtId="165" fontId="12" fillId="3" borderId="7" xfId="0" applyNumberFormat="1" applyFont="1" applyFill="1" applyBorder="1" applyAlignment="1" applyProtection="1">
      <alignment horizontal="center"/>
    </xf>
    <xf numFmtId="165" fontId="7" fillId="3" borderId="1" xfId="0" applyNumberFormat="1" applyFont="1" applyFill="1" applyBorder="1" applyAlignment="1" applyProtection="1">
      <alignment horizontal="center"/>
    </xf>
    <xf numFmtId="0" fontId="5" fillId="3" borderId="8" xfId="0" applyFont="1" applyFill="1" applyBorder="1"/>
    <xf numFmtId="0" fontId="5" fillId="2" borderId="2" xfId="0" applyFont="1" applyFill="1" applyBorder="1" applyAlignment="1" applyProtection="1">
      <alignment horizontal="left"/>
    </xf>
    <xf numFmtId="1" fontId="7" fillId="0" borderId="2" xfId="0" applyNumberFormat="1" applyFont="1" applyFill="1" applyBorder="1" applyAlignment="1" applyProtection="1">
      <alignment horizontal="center"/>
    </xf>
    <xf numFmtId="0" fontId="11" fillId="0" borderId="0" xfId="0" applyFont="1" applyBorder="1"/>
    <xf numFmtId="0" fontId="11" fillId="0" borderId="1" xfId="0" applyFont="1" applyFill="1" applyBorder="1" applyAlignment="1" applyProtection="1">
      <alignment horizontal="left"/>
    </xf>
    <xf numFmtId="0" fontId="11" fillId="0" borderId="1" xfId="0" applyFont="1" applyBorder="1"/>
    <xf numFmtId="0" fontId="11" fillId="0" borderId="1" xfId="0" applyFont="1" applyFill="1" applyBorder="1"/>
    <xf numFmtId="0" fontId="12" fillId="0" borderId="1" xfId="0" applyFont="1" applyFill="1" applyBorder="1"/>
    <xf numFmtId="165" fontId="1" fillId="0" borderId="1" xfId="0" applyNumberFormat="1" applyFont="1" applyFill="1" applyBorder="1" applyProtection="1"/>
    <xf numFmtId="165" fontId="2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" fontId="11" fillId="0" borderId="1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right"/>
    </xf>
    <xf numFmtId="165" fontId="5" fillId="0" borderId="3" xfId="0" applyNumberFormat="1" applyFont="1" applyBorder="1"/>
    <xf numFmtId="165" fontId="5" fillId="0" borderId="6" xfId="0" applyNumberFormat="1" applyFont="1" applyBorder="1" applyAlignment="1">
      <alignment horizontal="right"/>
    </xf>
    <xf numFmtId="164" fontId="6" fillId="0" borderId="3" xfId="0" applyNumberFormat="1" applyFont="1" applyBorder="1"/>
    <xf numFmtId="165" fontId="5" fillId="0" borderId="5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3" fillId="0" borderId="8" xfId="0" applyFont="1" applyBorder="1" applyAlignment="1">
      <alignment horizontal="left"/>
    </xf>
    <xf numFmtId="165" fontId="5" fillId="0" borderId="8" xfId="0" applyNumberFormat="1" applyFont="1" applyBorder="1"/>
    <xf numFmtId="165" fontId="5" fillId="0" borderId="9" xfId="0" applyNumberFormat="1" applyFont="1" applyBorder="1" applyAlignment="1">
      <alignment horizontal="right"/>
    </xf>
    <xf numFmtId="164" fontId="6" fillId="0" borderId="8" xfId="0" applyNumberFormat="1" applyFont="1" applyBorder="1"/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24"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AEAE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L2331"/>
  <sheetViews>
    <sheetView showZeros="0" topLeftCell="L1" zoomScaleNormal="100" workbookViewId="0">
      <selection activeCell="M1" sqref="M1:AO1048576"/>
    </sheetView>
  </sheetViews>
  <sheetFormatPr defaultRowHeight="12.75" x14ac:dyDescent="0.2"/>
  <cols>
    <col min="1" max="1" width="23" style="8" customWidth="1"/>
    <col min="2" max="2" width="2.5703125" style="8" customWidth="1"/>
    <col min="3" max="3" width="2.28515625" style="8" customWidth="1"/>
    <col min="4" max="4" width="2.42578125" style="8" customWidth="1"/>
    <col min="5" max="5" width="2.5703125" style="8" customWidth="1"/>
    <col min="6" max="6" width="6.85546875" style="9" customWidth="1"/>
    <col min="7" max="7" width="6.140625" style="9" customWidth="1"/>
    <col min="8" max="8" width="6.42578125" style="9" customWidth="1"/>
    <col min="9" max="10" width="6.5703125" style="9" customWidth="1"/>
    <col min="11" max="11" width="8.42578125" style="35" customWidth="1"/>
    <col min="12" max="12" width="7.7109375" style="10" customWidth="1"/>
    <col min="13" max="16384" width="9.140625" style="8"/>
  </cols>
  <sheetData>
    <row r="1" spans="1:12" s="49" customFormat="1" ht="14.1" customHeight="1" x14ac:dyDescent="0.2">
      <c r="A1" s="50" t="s">
        <v>153</v>
      </c>
      <c r="B1" s="51"/>
      <c r="C1" s="52"/>
      <c r="D1" s="53"/>
      <c r="E1" s="58" t="s">
        <v>154</v>
      </c>
      <c r="F1" s="54" t="s">
        <v>156</v>
      </c>
      <c r="G1" s="54"/>
      <c r="H1" s="55"/>
      <c r="I1" s="54"/>
      <c r="J1" s="54"/>
      <c r="K1" s="56"/>
      <c r="L1" s="57"/>
    </row>
    <row r="2" spans="1:12" x14ac:dyDescent="0.2">
      <c r="A2" s="47" t="s">
        <v>155</v>
      </c>
      <c r="B2" s="11"/>
      <c r="C2" s="12"/>
      <c r="D2" s="12"/>
      <c r="E2" s="12"/>
      <c r="F2" s="13"/>
      <c r="G2" s="14"/>
      <c r="H2" s="14"/>
      <c r="I2" s="15"/>
      <c r="J2" s="16"/>
      <c r="K2" s="17" t="s">
        <v>151</v>
      </c>
      <c r="L2" s="48">
        <v>97.61904761904762</v>
      </c>
    </row>
    <row r="3" spans="1:12" s="23" customFormat="1" x14ac:dyDescent="0.2">
      <c r="A3" s="38"/>
      <c r="B3" s="39"/>
      <c r="C3" s="40"/>
      <c r="D3" s="40"/>
      <c r="E3" s="40"/>
      <c r="F3" s="41" t="s">
        <v>0</v>
      </c>
      <c r="G3" s="42"/>
      <c r="H3" s="42" t="s">
        <v>1</v>
      </c>
      <c r="I3" s="43"/>
      <c r="J3" s="43"/>
      <c r="K3" s="44" t="s">
        <v>145</v>
      </c>
      <c r="L3" s="45"/>
    </row>
    <row r="4" spans="1:12" s="25" customForma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 t="s">
        <v>7</v>
      </c>
      <c r="L4" s="24" t="s">
        <v>8</v>
      </c>
    </row>
    <row r="5" spans="1:12" ht="11.1" customHeight="1" x14ac:dyDescent="0.2">
      <c r="A5" s="30" t="s">
        <v>9</v>
      </c>
      <c r="B5" s="31"/>
      <c r="C5" s="31"/>
      <c r="D5" s="31"/>
      <c r="E5" s="31"/>
      <c r="F5" s="59"/>
      <c r="G5" s="59"/>
      <c r="H5" s="59"/>
      <c r="I5" s="59"/>
      <c r="J5" s="59"/>
      <c r="K5" s="60">
        <f t="shared" ref="K5:K68" si="0">SUM(F5:J5)</f>
        <v>0</v>
      </c>
      <c r="L5" s="61">
        <f t="shared" ref="L5:L68" si="1">+(K5/K$80)*100</f>
        <v>0</v>
      </c>
    </row>
    <row r="6" spans="1:12" s="23" customFormat="1" ht="11.1" customHeight="1" x14ac:dyDescent="0.2">
      <c r="A6" s="19" t="s">
        <v>150</v>
      </c>
      <c r="B6" s="5">
        <v>3</v>
      </c>
      <c r="C6" s="5"/>
      <c r="D6" s="5">
        <v>1</v>
      </c>
      <c r="E6" s="5"/>
      <c r="F6" s="1"/>
      <c r="G6" s="1"/>
      <c r="H6" s="1"/>
      <c r="I6" s="1">
        <v>1</v>
      </c>
      <c r="J6" s="1"/>
      <c r="K6" s="62">
        <f t="shared" si="0"/>
        <v>1</v>
      </c>
      <c r="L6" s="63">
        <f t="shared" si="1"/>
        <v>4.6210720887245843E-2</v>
      </c>
    </row>
    <row r="7" spans="1:12" ht="11.1" customHeight="1" x14ac:dyDescent="0.2">
      <c r="A7" s="64" t="s">
        <v>10</v>
      </c>
      <c r="B7" s="46"/>
      <c r="C7" s="46"/>
      <c r="D7" s="46"/>
      <c r="E7" s="46"/>
      <c r="F7" s="65"/>
      <c r="G7" s="65"/>
      <c r="H7" s="65"/>
      <c r="I7" s="65"/>
      <c r="J7" s="65"/>
      <c r="K7" s="66">
        <f t="shared" si="0"/>
        <v>0</v>
      </c>
      <c r="L7" s="67">
        <f t="shared" si="1"/>
        <v>0</v>
      </c>
    </row>
    <row r="8" spans="1:12" ht="11.1" customHeight="1" x14ac:dyDescent="0.2">
      <c r="A8" s="19" t="s">
        <v>11</v>
      </c>
      <c r="B8" s="5">
        <v>2</v>
      </c>
      <c r="C8" s="5">
        <v>2</v>
      </c>
      <c r="D8" s="5">
        <v>1</v>
      </c>
      <c r="E8" s="5"/>
      <c r="F8" s="1"/>
      <c r="G8" s="1"/>
      <c r="H8" s="1"/>
      <c r="I8" s="1"/>
      <c r="J8" s="1"/>
      <c r="K8" s="62" t="s">
        <v>143</v>
      </c>
      <c r="L8" s="63"/>
    </row>
    <row r="9" spans="1:12" s="25" customFormat="1" ht="11.25" customHeight="1" x14ac:dyDescent="0.2">
      <c r="A9" s="64" t="s">
        <v>12</v>
      </c>
      <c r="B9" s="46"/>
      <c r="C9" s="46"/>
      <c r="D9" s="46"/>
      <c r="E9" s="46"/>
      <c r="F9" s="65"/>
      <c r="G9" s="65"/>
      <c r="H9" s="65"/>
      <c r="I9" s="65"/>
      <c r="J9" s="65"/>
      <c r="K9" s="66">
        <f t="shared" si="0"/>
        <v>0</v>
      </c>
      <c r="L9" s="67">
        <f t="shared" si="1"/>
        <v>0</v>
      </c>
    </row>
    <row r="10" spans="1:12" ht="11.1" customHeight="1" x14ac:dyDescent="0.2">
      <c r="A10" s="19" t="s">
        <v>152</v>
      </c>
      <c r="B10" s="5"/>
      <c r="C10" s="5"/>
      <c r="D10" s="5"/>
      <c r="E10" s="5"/>
      <c r="F10" s="1"/>
      <c r="G10" s="1"/>
      <c r="H10" s="1"/>
      <c r="I10" s="1"/>
      <c r="J10" s="1"/>
      <c r="K10" s="62">
        <f t="shared" si="0"/>
        <v>0</v>
      </c>
      <c r="L10" s="63">
        <f t="shared" si="1"/>
        <v>0</v>
      </c>
    </row>
    <row r="11" spans="1:12" ht="11.1" customHeight="1" x14ac:dyDescent="0.2">
      <c r="A11" s="68" t="s">
        <v>13</v>
      </c>
      <c r="B11" s="5">
        <v>3</v>
      </c>
      <c r="C11" s="5">
        <v>3</v>
      </c>
      <c r="D11" s="5">
        <v>2</v>
      </c>
      <c r="E11" s="5"/>
      <c r="F11" s="1"/>
      <c r="G11" s="1"/>
      <c r="H11" s="1">
        <v>1</v>
      </c>
      <c r="I11" s="1">
        <v>2</v>
      </c>
      <c r="J11" s="1">
        <v>1</v>
      </c>
      <c r="K11" s="62">
        <f t="shared" si="0"/>
        <v>4</v>
      </c>
      <c r="L11" s="63">
        <f t="shared" si="1"/>
        <v>0.18484288354898337</v>
      </c>
    </row>
    <row r="12" spans="1:12" ht="11.1" customHeight="1" x14ac:dyDescent="0.2">
      <c r="A12" s="68" t="s">
        <v>100</v>
      </c>
      <c r="B12" s="5"/>
      <c r="C12" s="5">
        <v>3</v>
      </c>
      <c r="D12" s="5">
        <v>0</v>
      </c>
      <c r="E12" s="5"/>
      <c r="F12" s="1"/>
      <c r="G12" s="1"/>
      <c r="H12" s="1"/>
      <c r="I12" s="1">
        <v>1</v>
      </c>
      <c r="J12" s="1"/>
      <c r="K12" s="62">
        <f t="shared" si="0"/>
        <v>1</v>
      </c>
      <c r="L12" s="63">
        <f t="shared" si="1"/>
        <v>4.6210720887245843E-2</v>
      </c>
    </row>
    <row r="13" spans="1:12" ht="11.1" customHeight="1" x14ac:dyDescent="0.2">
      <c r="A13" s="64" t="s">
        <v>107</v>
      </c>
      <c r="B13" s="46">
        <v>0</v>
      </c>
      <c r="C13" s="46"/>
      <c r="D13" s="46">
        <v>0</v>
      </c>
      <c r="E13" s="46"/>
      <c r="F13" s="65"/>
      <c r="G13" s="65"/>
      <c r="H13" s="65"/>
      <c r="I13" s="65"/>
      <c r="J13" s="65"/>
      <c r="K13" s="66">
        <f t="shared" si="0"/>
        <v>0</v>
      </c>
      <c r="L13" s="67">
        <f t="shared" si="1"/>
        <v>0</v>
      </c>
    </row>
    <row r="14" spans="1:12" ht="11.1" customHeight="1" x14ac:dyDescent="0.2">
      <c r="A14" s="19" t="s">
        <v>146</v>
      </c>
      <c r="B14" s="5"/>
      <c r="C14" s="5">
        <v>2</v>
      </c>
      <c r="D14" s="5"/>
      <c r="E14" s="5"/>
      <c r="F14" s="1">
        <v>21</v>
      </c>
      <c r="G14" s="1">
        <v>10</v>
      </c>
      <c r="H14" s="1">
        <v>10</v>
      </c>
      <c r="I14" s="1">
        <v>15</v>
      </c>
      <c r="J14" s="1">
        <v>20</v>
      </c>
      <c r="K14" s="62">
        <f t="shared" si="0"/>
        <v>76</v>
      </c>
      <c r="L14" s="63">
        <f t="shared" si="1"/>
        <v>3.512014787430684</v>
      </c>
    </row>
    <row r="15" spans="1:12" ht="11.1" customHeight="1" x14ac:dyDescent="0.2">
      <c r="A15" s="68" t="s">
        <v>14</v>
      </c>
      <c r="B15" s="5">
        <v>2</v>
      </c>
      <c r="C15" s="5">
        <v>2</v>
      </c>
      <c r="D15" s="5">
        <v>3</v>
      </c>
      <c r="E15" s="5"/>
      <c r="F15" s="1">
        <v>1</v>
      </c>
      <c r="G15" s="1"/>
      <c r="H15" s="1"/>
      <c r="I15" s="1"/>
      <c r="J15" s="1"/>
      <c r="K15" s="62">
        <f t="shared" si="0"/>
        <v>1</v>
      </c>
      <c r="L15" s="63">
        <f t="shared" si="1"/>
        <v>4.6210720887245843E-2</v>
      </c>
    </row>
    <row r="16" spans="1:12" ht="11.1" customHeight="1" x14ac:dyDescent="0.2">
      <c r="A16" s="64" t="s">
        <v>15</v>
      </c>
      <c r="B16" s="46"/>
      <c r="C16" s="46"/>
      <c r="D16" s="46"/>
      <c r="E16" s="46"/>
      <c r="F16" s="65"/>
      <c r="G16" s="65"/>
      <c r="H16" s="65"/>
      <c r="I16" s="65"/>
      <c r="J16" s="65"/>
      <c r="K16" s="66">
        <f t="shared" si="0"/>
        <v>0</v>
      </c>
      <c r="L16" s="67">
        <f t="shared" si="1"/>
        <v>0</v>
      </c>
    </row>
    <row r="17" spans="1:12" ht="11.1" customHeight="1" x14ac:dyDescent="0.2">
      <c r="A17" s="19" t="s">
        <v>133</v>
      </c>
      <c r="B17" s="5"/>
      <c r="C17" s="5">
        <v>3</v>
      </c>
      <c r="D17" s="5"/>
      <c r="E17" s="5"/>
      <c r="F17" s="1"/>
      <c r="G17" s="1"/>
      <c r="H17" s="1"/>
      <c r="I17" s="1"/>
      <c r="J17" s="1"/>
      <c r="K17" s="62">
        <f t="shared" si="0"/>
        <v>0</v>
      </c>
      <c r="L17" s="63">
        <f t="shared" si="1"/>
        <v>0</v>
      </c>
    </row>
    <row r="18" spans="1:12" ht="11.1" customHeight="1" x14ac:dyDescent="0.2">
      <c r="A18" s="68" t="s">
        <v>16</v>
      </c>
      <c r="B18" s="5">
        <v>3</v>
      </c>
      <c r="C18" s="5">
        <v>3</v>
      </c>
      <c r="D18" s="5">
        <v>2</v>
      </c>
      <c r="E18" s="5"/>
      <c r="F18" s="1"/>
      <c r="G18" s="1"/>
      <c r="H18" s="1"/>
      <c r="I18" s="1">
        <v>3</v>
      </c>
      <c r="J18" s="1"/>
      <c r="K18" s="62">
        <f t="shared" si="0"/>
        <v>3</v>
      </c>
      <c r="L18" s="63">
        <f t="shared" si="1"/>
        <v>0.13863216266173753</v>
      </c>
    </row>
    <row r="19" spans="1:12" ht="11.1" customHeight="1" x14ac:dyDescent="0.2">
      <c r="A19" s="64" t="s">
        <v>20</v>
      </c>
      <c r="B19" s="46"/>
      <c r="C19" s="46"/>
      <c r="D19" s="46"/>
      <c r="E19" s="46"/>
      <c r="F19" s="65"/>
      <c r="G19" s="65"/>
      <c r="H19" s="65"/>
      <c r="I19" s="65"/>
      <c r="J19" s="65"/>
      <c r="K19" s="66">
        <f t="shared" si="0"/>
        <v>0</v>
      </c>
      <c r="L19" s="67">
        <f t="shared" si="1"/>
        <v>0</v>
      </c>
    </row>
    <row r="20" spans="1:12" ht="11.1" customHeight="1" x14ac:dyDescent="0.2">
      <c r="A20" s="19" t="s">
        <v>134</v>
      </c>
      <c r="B20" s="5"/>
      <c r="C20" s="5"/>
      <c r="D20" s="5"/>
      <c r="E20" s="5"/>
      <c r="F20" s="1"/>
      <c r="G20" s="1"/>
      <c r="H20" s="1"/>
      <c r="I20" s="1"/>
      <c r="J20" s="1"/>
      <c r="K20" s="62">
        <f t="shared" si="0"/>
        <v>0</v>
      </c>
      <c r="L20" s="63">
        <f t="shared" si="1"/>
        <v>0</v>
      </c>
    </row>
    <row r="21" spans="1:12" ht="11.1" customHeight="1" x14ac:dyDescent="0.2">
      <c r="A21" s="68" t="s">
        <v>108</v>
      </c>
      <c r="B21" s="5">
        <v>1</v>
      </c>
      <c r="C21" s="5">
        <v>1</v>
      </c>
      <c r="D21" s="5">
        <v>2</v>
      </c>
      <c r="E21" s="5"/>
      <c r="F21" s="1">
        <v>16</v>
      </c>
      <c r="G21" s="1">
        <v>1</v>
      </c>
      <c r="H21" s="1">
        <v>2</v>
      </c>
      <c r="I21" s="1">
        <v>5</v>
      </c>
      <c r="J21" s="1">
        <v>2</v>
      </c>
      <c r="K21" s="62">
        <f t="shared" si="0"/>
        <v>26</v>
      </c>
      <c r="L21" s="63">
        <f t="shared" si="1"/>
        <v>1.2014787430683918</v>
      </c>
    </row>
    <row r="22" spans="1:12" ht="11.1" customHeight="1" x14ac:dyDescent="0.2">
      <c r="A22" s="64" t="s">
        <v>21</v>
      </c>
      <c r="B22" s="46"/>
      <c r="C22" s="46"/>
      <c r="D22" s="46"/>
      <c r="E22" s="46"/>
      <c r="F22" s="65"/>
      <c r="G22" s="65"/>
      <c r="H22" s="65"/>
      <c r="I22" s="65"/>
      <c r="J22" s="65"/>
      <c r="K22" s="66">
        <f t="shared" si="0"/>
        <v>0</v>
      </c>
      <c r="L22" s="67">
        <f t="shared" si="1"/>
        <v>0</v>
      </c>
    </row>
    <row r="23" spans="1:12" ht="11.1" customHeight="1" x14ac:dyDescent="0.2">
      <c r="A23" s="19" t="s">
        <v>135</v>
      </c>
      <c r="B23" s="5">
        <v>3</v>
      </c>
      <c r="C23" s="5">
        <v>4</v>
      </c>
      <c r="D23" s="5">
        <v>2</v>
      </c>
      <c r="E23" s="5"/>
      <c r="F23" s="1"/>
      <c r="G23" s="1"/>
      <c r="H23" s="1"/>
      <c r="I23" s="1"/>
      <c r="J23" s="1"/>
      <c r="K23" s="62">
        <f t="shared" si="0"/>
        <v>0</v>
      </c>
      <c r="L23" s="63">
        <f t="shared" si="1"/>
        <v>0</v>
      </c>
    </row>
    <row r="24" spans="1:12" ht="11.1" customHeight="1" x14ac:dyDescent="0.2">
      <c r="A24" s="68" t="s">
        <v>23</v>
      </c>
      <c r="B24" s="5">
        <v>3</v>
      </c>
      <c r="C24" s="5">
        <v>4</v>
      </c>
      <c r="D24" s="5">
        <v>3</v>
      </c>
      <c r="E24" s="5"/>
      <c r="F24" s="1">
        <v>2</v>
      </c>
      <c r="G24" s="1">
        <v>8</v>
      </c>
      <c r="H24" s="1">
        <v>4</v>
      </c>
      <c r="I24" s="1">
        <v>2</v>
      </c>
      <c r="J24" s="1"/>
      <c r="K24" s="62">
        <f t="shared" si="0"/>
        <v>16</v>
      </c>
      <c r="L24" s="63">
        <f t="shared" si="1"/>
        <v>0.73937153419593349</v>
      </c>
    </row>
    <row r="25" spans="1:12" ht="11.1" customHeight="1" x14ac:dyDescent="0.2">
      <c r="A25" s="64" t="s">
        <v>26</v>
      </c>
      <c r="B25" s="46"/>
      <c r="C25" s="46"/>
      <c r="D25" s="46"/>
      <c r="E25" s="46"/>
      <c r="F25" s="65"/>
      <c r="G25" s="65"/>
      <c r="H25" s="65"/>
      <c r="I25" s="65"/>
      <c r="J25" s="65"/>
      <c r="K25" s="66">
        <f t="shared" si="0"/>
        <v>0</v>
      </c>
      <c r="L25" s="67">
        <f t="shared" si="1"/>
        <v>0</v>
      </c>
    </row>
    <row r="26" spans="1:12" ht="11.1" customHeight="1" x14ac:dyDescent="0.2">
      <c r="A26" s="19" t="s">
        <v>128</v>
      </c>
      <c r="B26" s="5"/>
      <c r="C26" s="5"/>
      <c r="D26" s="5"/>
      <c r="E26" s="5"/>
      <c r="F26" s="1"/>
      <c r="G26" s="1"/>
      <c r="H26" s="1"/>
      <c r="I26" s="1"/>
      <c r="J26" s="1"/>
      <c r="K26" s="62">
        <f t="shared" si="0"/>
        <v>0</v>
      </c>
      <c r="L26" s="63">
        <f t="shared" si="1"/>
        <v>0</v>
      </c>
    </row>
    <row r="27" spans="1:12" ht="11.1" customHeight="1" x14ac:dyDescent="0.2">
      <c r="A27" s="68" t="s">
        <v>28</v>
      </c>
      <c r="B27" s="5">
        <v>4</v>
      </c>
      <c r="C27" s="5">
        <v>5</v>
      </c>
      <c r="D27" s="5">
        <v>2</v>
      </c>
      <c r="E27" s="5"/>
      <c r="F27" s="1">
        <v>95</v>
      </c>
      <c r="G27" s="1">
        <v>67</v>
      </c>
      <c r="H27" s="1">
        <v>56</v>
      </c>
      <c r="I27" s="1">
        <v>104</v>
      </c>
      <c r="J27" s="1">
        <v>70</v>
      </c>
      <c r="K27" s="62">
        <f t="shared" si="0"/>
        <v>392</v>
      </c>
      <c r="L27" s="63">
        <f t="shared" si="1"/>
        <v>18.11460258780037</v>
      </c>
    </row>
    <row r="28" spans="1:12" ht="11.1" customHeight="1" x14ac:dyDescent="0.2">
      <c r="A28" s="64" t="s">
        <v>30</v>
      </c>
      <c r="B28" s="46"/>
      <c r="C28" s="46"/>
      <c r="D28" s="46"/>
      <c r="E28" s="46"/>
      <c r="F28" s="65"/>
      <c r="G28" s="65"/>
      <c r="H28" s="65"/>
      <c r="I28" s="65"/>
      <c r="J28" s="65"/>
      <c r="K28" s="66">
        <f t="shared" si="0"/>
        <v>0</v>
      </c>
      <c r="L28" s="67">
        <f t="shared" si="1"/>
        <v>0</v>
      </c>
    </row>
    <row r="29" spans="1:12" ht="11.1" customHeight="1" x14ac:dyDescent="0.2">
      <c r="A29" s="19" t="s">
        <v>127</v>
      </c>
      <c r="B29" s="5">
        <v>1</v>
      </c>
      <c r="C29" s="5">
        <v>3</v>
      </c>
      <c r="D29" s="5">
        <v>2</v>
      </c>
      <c r="E29" s="5"/>
      <c r="F29" s="1"/>
      <c r="G29" s="1"/>
      <c r="H29" s="1"/>
      <c r="I29" s="1"/>
      <c r="J29" s="1">
        <v>3</v>
      </c>
      <c r="K29" s="62">
        <f t="shared" si="0"/>
        <v>3</v>
      </c>
      <c r="L29" s="63">
        <f t="shared" si="1"/>
        <v>0.13863216266173753</v>
      </c>
    </row>
    <row r="30" spans="1:12" ht="11.1" customHeight="1" x14ac:dyDescent="0.2">
      <c r="A30" s="64" t="s">
        <v>32</v>
      </c>
      <c r="B30" s="46"/>
      <c r="C30" s="46"/>
      <c r="D30" s="46"/>
      <c r="E30" s="46"/>
      <c r="F30" s="65"/>
      <c r="G30" s="65"/>
      <c r="H30" s="65"/>
      <c r="I30" s="65"/>
      <c r="J30" s="65"/>
      <c r="K30" s="66">
        <f t="shared" si="0"/>
        <v>0</v>
      </c>
      <c r="L30" s="67">
        <f t="shared" si="1"/>
        <v>0</v>
      </c>
    </row>
    <row r="31" spans="1:12" ht="11.1" customHeight="1" x14ac:dyDescent="0.2">
      <c r="A31" s="19" t="s">
        <v>129</v>
      </c>
      <c r="B31" s="5"/>
      <c r="C31" s="5"/>
      <c r="D31" s="5"/>
      <c r="E31" s="5"/>
      <c r="F31" s="1"/>
      <c r="G31" s="1"/>
      <c r="H31" s="1"/>
      <c r="I31" s="1"/>
      <c r="J31" s="1"/>
      <c r="K31" s="62">
        <f t="shared" si="0"/>
        <v>0</v>
      </c>
      <c r="L31" s="63">
        <f t="shared" si="1"/>
        <v>0</v>
      </c>
    </row>
    <row r="32" spans="1:12" ht="11.1" customHeight="1" x14ac:dyDescent="0.2">
      <c r="A32" s="68" t="s">
        <v>33</v>
      </c>
      <c r="B32" s="5">
        <v>5</v>
      </c>
      <c r="C32" s="5">
        <v>2</v>
      </c>
      <c r="D32" s="5">
        <v>3</v>
      </c>
      <c r="E32" s="5"/>
      <c r="F32" s="1"/>
      <c r="G32" s="1"/>
      <c r="H32" s="1">
        <v>5</v>
      </c>
      <c r="I32" s="1">
        <v>2</v>
      </c>
      <c r="J32" s="1"/>
      <c r="K32" s="62">
        <f t="shared" si="0"/>
        <v>7</v>
      </c>
      <c r="L32" s="63">
        <f t="shared" si="1"/>
        <v>0.32347504621072093</v>
      </c>
    </row>
    <row r="33" spans="1:12" ht="11.1" customHeight="1" x14ac:dyDescent="0.2">
      <c r="A33" s="68" t="s">
        <v>34</v>
      </c>
      <c r="B33" s="5">
        <v>4</v>
      </c>
      <c r="C33" s="5">
        <v>4</v>
      </c>
      <c r="D33" s="5">
        <v>3</v>
      </c>
      <c r="E33" s="5"/>
      <c r="F33" s="1">
        <v>1</v>
      </c>
      <c r="G33" s="1"/>
      <c r="H33" s="1">
        <v>1</v>
      </c>
      <c r="I33" s="1">
        <v>11</v>
      </c>
      <c r="J33" s="1">
        <v>5</v>
      </c>
      <c r="K33" s="62">
        <f t="shared" si="0"/>
        <v>18</v>
      </c>
      <c r="L33" s="63">
        <f t="shared" si="1"/>
        <v>0.83179297597042512</v>
      </c>
    </row>
    <row r="34" spans="1:12" ht="11.1" customHeight="1" x14ac:dyDescent="0.2">
      <c r="A34" s="68" t="s">
        <v>35</v>
      </c>
      <c r="B34" s="5">
        <v>2</v>
      </c>
      <c r="C34" s="5">
        <v>4</v>
      </c>
      <c r="D34" s="5">
        <v>4</v>
      </c>
      <c r="E34" s="5"/>
      <c r="F34" s="1">
        <v>7</v>
      </c>
      <c r="G34" s="1">
        <v>3</v>
      </c>
      <c r="H34" s="1">
        <v>7</v>
      </c>
      <c r="I34" s="1"/>
      <c r="J34" s="1">
        <v>3</v>
      </c>
      <c r="K34" s="62">
        <f t="shared" si="0"/>
        <v>20</v>
      </c>
      <c r="L34" s="63">
        <f t="shared" si="1"/>
        <v>0.92421441774491686</v>
      </c>
    </row>
    <row r="35" spans="1:12" ht="11.1" customHeight="1" x14ac:dyDescent="0.2">
      <c r="A35" s="68" t="s">
        <v>39</v>
      </c>
      <c r="B35" s="5">
        <v>4</v>
      </c>
      <c r="C35" s="5">
        <v>4</v>
      </c>
      <c r="D35" s="5">
        <v>3</v>
      </c>
      <c r="E35" s="5"/>
      <c r="F35" s="1"/>
      <c r="G35" s="1">
        <v>1</v>
      </c>
      <c r="H35" s="1">
        <v>1</v>
      </c>
      <c r="I35" s="1"/>
      <c r="J35" s="1">
        <v>2</v>
      </c>
      <c r="K35" s="62">
        <f t="shared" si="0"/>
        <v>4</v>
      </c>
      <c r="L35" s="63">
        <f t="shared" si="1"/>
        <v>0.18484288354898337</v>
      </c>
    </row>
    <row r="36" spans="1:12" ht="11.1" customHeight="1" x14ac:dyDescent="0.2">
      <c r="A36" s="68" t="s">
        <v>40</v>
      </c>
      <c r="B36" s="5">
        <v>2</v>
      </c>
      <c r="C36" s="5">
        <v>4</v>
      </c>
      <c r="D36" s="5">
        <v>3</v>
      </c>
      <c r="E36" s="5"/>
      <c r="F36" s="1"/>
      <c r="G36" s="1"/>
      <c r="H36" s="1"/>
      <c r="I36" s="1"/>
      <c r="J36" s="1">
        <v>1</v>
      </c>
      <c r="K36" s="62">
        <f t="shared" si="0"/>
        <v>1</v>
      </c>
      <c r="L36" s="63">
        <f t="shared" si="1"/>
        <v>4.6210720887245843E-2</v>
      </c>
    </row>
    <row r="37" spans="1:12" ht="11.1" customHeight="1" x14ac:dyDescent="0.2">
      <c r="A37" s="68" t="s">
        <v>41</v>
      </c>
      <c r="B37" s="5">
        <v>2</v>
      </c>
      <c r="C37" s="5">
        <v>4</v>
      </c>
      <c r="D37" s="5">
        <v>2</v>
      </c>
      <c r="E37" s="5"/>
      <c r="F37" s="1">
        <v>111</v>
      </c>
      <c r="G37" s="1">
        <v>103</v>
      </c>
      <c r="H37" s="1">
        <v>72</v>
      </c>
      <c r="I37" s="1">
        <v>67</v>
      </c>
      <c r="J37" s="1">
        <v>95</v>
      </c>
      <c r="K37" s="62">
        <f t="shared" si="0"/>
        <v>448</v>
      </c>
      <c r="L37" s="63">
        <f t="shared" si="1"/>
        <v>20.702402957486139</v>
      </c>
    </row>
    <row r="38" spans="1:12" ht="11.1" customHeight="1" x14ac:dyDescent="0.2">
      <c r="A38" s="64" t="s">
        <v>43</v>
      </c>
      <c r="B38" s="46"/>
      <c r="C38" s="46"/>
      <c r="D38" s="46"/>
      <c r="E38" s="46"/>
      <c r="F38" s="65"/>
      <c r="G38" s="65"/>
      <c r="H38" s="65"/>
      <c r="I38" s="65"/>
      <c r="J38" s="65"/>
      <c r="K38" s="66">
        <f t="shared" si="0"/>
        <v>0</v>
      </c>
      <c r="L38" s="67">
        <f t="shared" si="1"/>
        <v>0</v>
      </c>
    </row>
    <row r="39" spans="1:12" ht="11.1" customHeight="1" x14ac:dyDescent="0.2">
      <c r="A39" s="19" t="s">
        <v>44</v>
      </c>
      <c r="B39" s="5"/>
      <c r="C39" s="5"/>
      <c r="D39" s="5"/>
      <c r="E39" s="5"/>
      <c r="F39" s="1"/>
      <c r="G39" s="1"/>
      <c r="H39" s="1"/>
      <c r="I39" s="1"/>
      <c r="J39" s="1"/>
      <c r="K39" s="62">
        <f t="shared" si="0"/>
        <v>0</v>
      </c>
      <c r="L39" s="63">
        <f t="shared" si="1"/>
        <v>0</v>
      </c>
    </row>
    <row r="40" spans="1:12" ht="11.1" customHeight="1" x14ac:dyDescent="0.2">
      <c r="A40" s="68" t="s">
        <v>45</v>
      </c>
      <c r="B40" s="5">
        <v>1</v>
      </c>
      <c r="C40" s="5">
        <v>5</v>
      </c>
      <c r="D40" s="5">
        <v>4</v>
      </c>
      <c r="E40" s="5"/>
      <c r="F40" s="1">
        <v>4</v>
      </c>
      <c r="G40" s="1">
        <v>7</v>
      </c>
      <c r="H40" s="1">
        <v>5</v>
      </c>
      <c r="I40" s="1">
        <v>1</v>
      </c>
      <c r="J40" s="1">
        <v>8</v>
      </c>
      <c r="K40" s="62">
        <f t="shared" si="0"/>
        <v>25</v>
      </c>
      <c r="L40" s="63">
        <f t="shared" si="1"/>
        <v>1.155268022181146</v>
      </c>
    </row>
    <row r="41" spans="1:12" ht="11.1" customHeight="1" x14ac:dyDescent="0.2">
      <c r="A41" s="68" t="s">
        <v>46</v>
      </c>
      <c r="B41" s="5">
        <v>1</v>
      </c>
      <c r="C41" s="5">
        <v>5</v>
      </c>
      <c r="D41" s="5">
        <v>4</v>
      </c>
      <c r="E41" s="5"/>
      <c r="F41" s="1">
        <v>27</v>
      </c>
      <c r="G41" s="1">
        <v>51</v>
      </c>
      <c r="H41" s="1">
        <v>18</v>
      </c>
      <c r="I41" s="1">
        <v>3</v>
      </c>
      <c r="J41" s="1">
        <v>12</v>
      </c>
      <c r="K41" s="62">
        <f t="shared" si="0"/>
        <v>111</v>
      </c>
      <c r="L41" s="63">
        <f t="shared" si="1"/>
        <v>5.1293900184842878</v>
      </c>
    </row>
    <row r="42" spans="1:12" ht="11.1" customHeight="1" x14ac:dyDescent="0.2">
      <c r="A42" s="68" t="s">
        <v>50</v>
      </c>
      <c r="B42" s="5">
        <v>1</v>
      </c>
      <c r="C42" s="5">
        <v>5</v>
      </c>
      <c r="D42" s="5">
        <v>4</v>
      </c>
      <c r="E42" s="5"/>
      <c r="F42" s="1">
        <v>1</v>
      </c>
      <c r="G42" s="1"/>
      <c r="H42" s="1">
        <v>1</v>
      </c>
      <c r="I42" s="1"/>
      <c r="J42" s="1"/>
      <c r="K42" s="62">
        <f t="shared" si="0"/>
        <v>2</v>
      </c>
      <c r="L42" s="63">
        <f t="shared" si="1"/>
        <v>9.2421441774491686E-2</v>
      </c>
    </row>
    <row r="43" spans="1:12" ht="11.1" customHeight="1" x14ac:dyDescent="0.2">
      <c r="A43" s="68" t="s">
        <v>111</v>
      </c>
      <c r="B43" s="5">
        <v>1</v>
      </c>
      <c r="C43" s="5">
        <v>3</v>
      </c>
      <c r="D43" s="5">
        <v>3</v>
      </c>
      <c r="E43" s="5"/>
      <c r="F43" s="1">
        <v>2</v>
      </c>
      <c r="G43" s="1">
        <v>4</v>
      </c>
      <c r="H43" s="1">
        <v>3</v>
      </c>
      <c r="I43" s="1">
        <v>1</v>
      </c>
      <c r="J43" s="1">
        <v>2</v>
      </c>
      <c r="K43" s="62">
        <f t="shared" si="0"/>
        <v>12</v>
      </c>
      <c r="L43" s="63">
        <f t="shared" si="1"/>
        <v>0.55452865064695012</v>
      </c>
    </row>
    <row r="44" spans="1:12" ht="11.1" customHeight="1" x14ac:dyDescent="0.2">
      <c r="A44" s="64" t="s">
        <v>55</v>
      </c>
      <c r="B44" s="46"/>
      <c r="C44" s="46"/>
      <c r="D44" s="46"/>
      <c r="E44" s="46"/>
      <c r="F44" s="65"/>
      <c r="G44" s="65"/>
      <c r="H44" s="65"/>
      <c r="I44" s="65"/>
      <c r="J44" s="65"/>
      <c r="K44" s="66">
        <f t="shared" si="0"/>
        <v>0</v>
      </c>
      <c r="L44" s="67">
        <f t="shared" si="1"/>
        <v>0</v>
      </c>
    </row>
    <row r="45" spans="1:12" ht="11.1" customHeight="1" x14ac:dyDescent="0.2">
      <c r="A45" s="19" t="s">
        <v>131</v>
      </c>
      <c r="B45" s="5"/>
      <c r="C45" s="5"/>
      <c r="D45" s="5"/>
      <c r="E45" s="5"/>
      <c r="F45" s="1"/>
      <c r="G45" s="1"/>
      <c r="H45" s="1"/>
      <c r="I45" s="1"/>
      <c r="J45" s="1"/>
      <c r="K45" s="62">
        <f t="shared" si="0"/>
        <v>0</v>
      </c>
      <c r="L45" s="63">
        <f t="shared" si="1"/>
        <v>0</v>
      </c>
    </row>
    <row r="46" spans="1:12" ht="11.1" customHeight="1" x14ac:dyDescent="0.2">
      <c r="A46" s="68" t="s">
        <v>56</v>
      </c>
      <c r="B46" s="5">
        <v>1</v>
      </c>
      <c r="C46" s="5">
        <v>3</v>
      </c>
      <c r="D46" s="5">
        <v>4</v>
      </c>
      <c r="E46" s="5"/>
      <c r="F46" s="1"/>
      <c r="G46" s="1"/>
      <c r="H46" s="1"/>
      <c r="I46" s="1"/>
      <c r="J46" s="1"/>
      <c r="K46" s="62" t="s">
        <v>143</v>
      </c>
      <c r="L46" s="63"/>
    </row>
    <row r="47" spans="1:12" ht="11.1" customHeight="1" x14ac:dyDescent="0.2">
      <c r="A47" s="64" t="s">
        <v>57</v>
      </c>
      <c r="B47" s="46"/>
      <c r="C47" s="46"/>
      <c r="D47" s="46"/>
      <c r="E47" s="46"/>
      <c r="F47" s="65"/>
      <c r="G47" s="65"/>
      <c r="H47" s="65"/>
      <c r="I47" s="65"/>
      <c r="J47" s="65"/>
      <c r="K47" s="66">
        <f t="shared" si="0"/>
        <v>0</v>
      </c>
      <c r="L47" s="67">
        <f t="shared" si="1"/>
        <v>0</v>
      </c>
    </row>
    <row r="48" spans="1:12" ht="11.1" customHeight="1" x14ac:dyDescent="0.2">
      <c r="A48" s="19" t="s">
        <v>132</v>
      </c>
      <c r="B48" s="5"/>
      <c r="C48" s="5"/>
      <c r="D48" s="5"/>
      <c r="E48" s="5"/>
      <c r="F48" s="1"/>
      <c r="G48" s="1"/>
      <c r="H48" s="1"/>
      <c r="I48" s="1"/>
      <c r="J48" s="1"/>
      <c r="K48" s="62">
        <f t="shared" si="0"/>
        <v>0</v>
      </c>
      <c r="L48" s="63">
        <f t="shared" si="1"/>
        <v>0</v>
      </c>
    </row>
    <row r="49" spans="1:12" ht="11.1" customHeight="1" x14ac:dyDescent="0.2">
      <c r="A49" s="20" t="s">
        <v>61</v>
      </c>
      <c r="B49" s="5">
        <v>3</v>
      </c>
      <c r="C49" s="5">
        <v>5</v>
      </c>
      <c r="D49" s="5">
        <v>3</v>
      </c>
      <c r="E49" s="5"/>
      <c r="F49" s="1">
        <v>9</v>
      </c>
      <c r="G49" s="1">
        <v>3</v>
      </c>
      <c r="H49" s="1">
        <v>1</v>
      </c>
      <c r="I49" s="1">
        <v>2</v>
      </c>
      <c r="J49" s="1">
        <v>2</v>
      </c>
      <c r="K49" s="62">
        <f t="shared" si="0"/>
        <v>17</v>
      </c>
      <c r="L49" s="63">
        <f t="shared" si="1"/>
        <v>0.78558225508317936</v>
      </c>
    </row>
    <row r="50" spans="1:12" ht="11.1" customHeight="1" x14ac:dyDescent="0.2">
      <c r="A50" s="68" t="s">
        <v>62</v>
      </c>
      <c r="B50" s="5">
        <v>2</v>
      </c>
      <c r="C50" s="5">
        <v>4</v>
      </c>
      <c r="D50" s="5">
        <v>4</v>
      </c>
      <c r="E50" s="5"/>
      <c r="F50" s="1">
        <v>55</v>
      </c>
      <c r="G50" s="1">
        <v>38</v>
      </c>
      <c r="H50" s="1">
        <v>24</v>
      </c>
      <c r="I50" s="1">
        <v>67</v>
      </c>
      <c r="J50" s="1">
        <v>23</v>
      </c>
      <c r="K50" s="62">
        <f t="shared" si="0"/>
        <v>207</v>
      </c>
      <c r="L50" s="63">
        <f t="shared" si="1"/>
        <v>9.5656192236598887</v>
      </c>
    </row>
    <row r="51" spans="1:12" ht="11.1" customHeight="1" x14ac:dyDescent="0.2">
      <c r="A51" s="68" t="s">
        <v>63</v>
      </c>
      <c r="B51" s="5">
        <v>2</v>
      </c>
      <c r="C51" s="5">
        <v>4</v>
      </c>
      <c r="D51" s="5">
        <v>4</v>
      </c>
      <c r="E51" s="5"/>
      <c r="F51" s="1">
        <v>110</v>
      </c>
      <c r="G51" s="1">
        <v>105</v>
      </c>
      <c r="H51" s="1">
        <v>83</v>
      </c>
      <c r="I51" s="1">
        <v>102</v>
      </c>
      <c r="J51" s="1">
        <v>70</v>
      </c>
      <c r="K51" s="62">
        <f t="shared" si="0"/>
        <v>470</v>
      </c>
      <c r="L51" s="63">
        <f t="shared" si="1"/>
        <v>21.719038817005547</v>
      </c>
    </row>
    <row r="52" spans="1:12" ht="11.1" customHeight="1" x14ac:dyDescent="0.2">
      <c r="A52" s="68" t="s">
        <v>114</v>
      </c>
      <c r="B52" s="5">
        <v>3</v>
      </c>
      <c r="C52" s="5">
        <v>4</v>
      </c>
      <c r="D52" s="5">
        <v>3</v>
      </c>
      <c r="E52" s="5"/>
      <c r="F52" s="1"/>
      <c r="G52" s="1"/>
      <c r="H52" s="1"/>
      <c r="I52" s="1"/>
      <c r="J52" s="1"/>
      <c r="K52" s="62" t="s">
        <v>143</v>
      </c>
      <c r="L52" s="63"/>
    </row>
    <row r="53" spans="1:12" ht="11.1" customHeight="1" x14ac:dyDescent="0.2">
      <c r="A53" s="64" t="s">
        <v>103</v>
      </c>
      <c r="B53" s="46"/>
      <c r="C53" s="46"/>
      <c r="D53" s="46"/>
      <c r="E53" s="46"/>
      <c r="F53" s="65"/>
      <c r="G53" s="65"/>
      <c r="H53" s="65"/>
      <c r="I53" s="65"/>
      <c r="J53" s="65"/>
      <c r="K53" s="66">
        <f t="shared" si="0"/>
        <v>0</v>
      </c>
      <c r="L53" s="67">
        <f t="shared" si="1"/>
        <v>0</v>
      </c>
    </row>
    <row r="54" spans="1:12" ht="11.1" customHeight="1" x14ac:dyDescent="0.2">
      <c r="A54" s="20" t="s">
        <v>66</v>
      </c>
      <c r="B54" s="5">
        <v>1</v>
      </c>
      <c r="C54" s="5">
        <v>3</v>
      </c>
      <c r="D54" s="5">
        <v>2</v>
      </c>
      <c r="E54" s="5"/>
      <c r="F54" s="1"/>
      <c r="G54" s="1"/>
      <c r="H54" s="1"/>
      <c r="I54" s="1"/>
      <c r="J54" s="1"/>
      <c r="K54" s="62" t="s">
        <v>143</v>
      </c>
      <c r="L54" s="63"/>
    </row>
    <row r="55" spans="1:12" ht="11.1" customHeight="1" x14ac:dyDescent="0.2">
      <c r="A55" s="64" t="s">
        <v>67</v>
      </c>
      <c r="B55" s="46"/>
      <c r="C55" s="46"/>
      <c r="D55" s="46"/>
      <c r="E55" s="46"/>
      <c r="F55" s="65"/>
      <c r="G55" s="65"/>
      <c r="H55" s="65"/>
      <c r="I55" s="65"/>
      <c r="J55" s="65"/>
      <c r="K55" s="66">
        <f t="shared" si="0"/>
        <v>0</v>
      </c>
      <c r="L55" s="67">
        <f t="shared" si="1"/>
        <v>0</v>
      </c>
    </row>
    <row r="56" spans="1:12" ht="11.1" customHeight="1" x14ac:dyDescent="0.2">
      <c r="A56" s="19" t="s">
        <v>68</v>
      </c>
      <c r="B56" s="5"/>
      <c r="C56" s="5"/>
      <c r="D56" s="5"/>
      <c r="E56" s="5"/>
      <c r="F56" s="1"/>
      <c r="G56" s="1"/>
      <c r="H56" s="1"/>
      <c r="I56" s="1"/>
      <c r="J56" s="1"/>
      <c r="K56" s="62">
        <f t="shared" si="0"/>
        <v>0</v>
      </c>
      <c r="L56" s="63">
        <f t="shared" si="1"/>
        <v>0</v>
      </c>
    </row>
    <row r="57" spans="1:12" ht="11.1" customHeight="1" x14ac:dyDescent="0.2">
      <c r="A57" s="68" t="s">
        <v>69</v>
      </c>
      <c r="B57" s="5">
        <v>1</v>
      </c>
      <c r="C57" s="5">
        <v>3</v>
      </c>
      <c r="D57" s="5">
        <v>4</v>
      </c>
      <c r="E57" s="5"/>
      <c r="F57" s="1">
        <v>4</v>
      </c>
      <c r="G57" s="1">
        <v>4</v>
      </c>
      <c r="H57" s="1"/>
      <c r="I57" s="1">
        <v>1</v>
      </c>
      <c r="J57" s="1">
        <v>1</v>
      </c>
      <c r="K57" s="62">
        <f t="shared" si="0"/>
        <v>10</v>
      </c>
      <c r="L57" s="63">
        <f t="shared" si="1"/>
        <v>0.46210720887245843</v>
      </c>
    </row>
    <row r="58" spans="1:12" ht="11.1" customHeight="1" x14ac:dyDescent="0.2">
      <c r="A58" s="68" t="s">
        <v>115</v>
      </c>
      <c r="B58" s="5">
        <v>1</v>
      </c>
      <c r="C58" s="5">
        <v>3</v>
      </c>
      <c r="D58" s="5">
        <v>3</v>
      </c>
      <c r="E58" s="5"/>
      <c r="F58" s="1">
        <v>4</v>
      </c>
      <c r="G58" s="1">
        <v>2</v>
      </c>
      <c r="H58" s="1"/>
      <c r="I58" s="1"/>
      <c r="J58" s="1">
        <v>5</v>
      </c>
      <c r="K58" s="62">
        <f t="shared" si="0"/>
        <v>11</v>
      </c>
      <c r="L58" s="63">
        <f t="shared" si="1"/>
        <v>0.50831792975970425</v>
      </c>
    </row>
    <row r="59" spans="1:12" ht="11.1" customHeight="1" x14ac:dyDescent="0.2">
      <c r="A59" s="68" t="s">
        <v>71</v>
      </c>
      <c r="B59" s="5">
        <v>2</v>
      </c>
      <c r="C59" s="5">
        <v>2</v>
      </c>
      <c r="D59" s="5">
        <v>4</v>
      </c>
      <c r="E59" s="5"/>
      <c r="F59" s="1">
        <v>1</v>
      </c>
      <c r="G59" s="1"/>
      <c r="H59" s="1"/>
      <c r="I59" s="1"/>
      <c r="J59" s="1"/>
      <c r="K59" s="62">
        <f t="shared" si="0"/>
        <v>1</v>
      </c>
      <c r="L59" s="63">
        <f t="shared" si="1"/>
        <v>4.6210720887245843E-2</v>
      </c>
    </row>
    <row r="60" spans="1:12" ht="11.1" customHeight="1" x14ac:dyDescent="0.2">
      <c r="A60" s="68" t="s">
        <v>72</v>
      </c>
      <c r="B60" s="5"/>
      <c r="C60" s="5">
        <v>4</v>
      </c>
      <c r="D60" s="5"/>
      <c r="E60" s="5">
        <v>5</v>
      </c>
      <c r="F60" s="1"/>
      <c r="G60" s="1"/>
      <c r="H60" s="1"/>
      <c r="I60" s="1">
        <v>1</v>
      </c>
      <c r="J60" s="1"/>
      <c r="K60" s="62">
        <f t="shared" si="0"/>
        <v>1</v>
      </c>
      <c r="L60" s="63">
        <f t="shared" si="1"/>
        <v>4.6210720887245843E-2</v>
      </c>
    </row>
    <row r="61" spans="1:12" ht="11.1" customHeight="1" x14ac:dyDescent="0.2">
      <c r="A61" s="68" t="s">
        <v>75</v>
      </c>
      <c r="B61" s="5">
        <v>1</v>
      </c>
      <c r="C61" s="5">
        <v>1</v>
      </c>
      <c r="D61" s="5">
        <v>3</v>
      </c>
      <c r="E61" s="5"/>
      <c r="F61" s="1">
        <v>4</v>
      </c>
      <c r="G61" s="1"/>
      <c r="H61" s="1">
        <v>7</v>
      </c>
      <c r="I61" s="1">
        <v>4</v>
      </c>
      <c r="J61" s="1">
        <v>3</v>
      </c>
      <c r="K61" s="62">
        <f t="shared" si="0"/>
        <v>18</v>
      </c>
      <c r="L61" s="63">
        <f t="shared" si="1"/>
        <v>0.83179297597042512</v>
      </c>
    </row>
    <row r="62" spans="1:12" ht="11.1" customHeight="1" x14ac:dyDescent="0.2">
      <c r="A62" s="68" t="s">
        <v>76</v>
      </c>
      <c r="B62" s="5">
        <v>1</v>
      </c>
      <c r="C62" s="5">
        <v>1</v>
      </c>
      <c r="D62" s="5">
        <v>3</v>
      </c>
      <c r="E62" s="5"/>
      <c r="F62" s="1"/>
      <c r="G62" s="1"/>
      <c r="H62" s="1"/>
      <c r="I62" s="1"/>
      <c r="J62" s="1">
        <v>1</v>
      </c>
      <c r="K62" s="62">
        <f t="shared" si="0"/>
        <v>1</v>
      </c>
      <c r="L62" s="63">
        <f t="shared" si="1"/>
        <v>4.6210720887245843E-2</v>
      </c>
    </row>
    <row r="63" spans="1:12" ht="11.1" customHeight="1" x14ac:dyDescent="0.2">
      <c r="A63" s="68" t="s">
        <v>78</v>
      </c>
      <c r="B63" s="5">
        <v>1</v>
      </c>
      <c r="C63" s="5">
        <v>1</v>
      </c>
      <c r="D63" s="5">
        <v>3</v>
      </c>
      <c r="E63" s="5"/>
      <c r="F63" s="1"/>
      <c r="G63" s="1">
        <v>1</v>
      </c>
      <c r="H63" s="1"/>
      <c r="I63" s="1"/>
      <c r="J63" s="1"/>
      <c r="K63" s="62">
        <f t="shared" si="0"/>
        <v>1</v>
      </c>
      <c r="L63" s="63">
        <f t="shared" si="1"/>
        <v>4.6210720887245843E-2</v>
      </c>
    </row>
    <row r="64" spans="1:12" ht="11.1" customHeight="1" x14ac:dyDescent="0.2">
      <c r="A64" s="68" t="s">
        <v>79</v>
      </c>
      <c r="B64" s="5">
        <v>1</v>
      </c>
      <c r="C64" s="5">
        <v>1</v>
      </c>
      <c r="D64" s="5">
        <v>2</v>
      </c>
      <c r="E64" s="5"/>
      <c r="F64" s="1">
        <v>11</v>
      </c>
      <c r="G64" s="1">
        <v>10</v>
      </c>
      <c r="H64" s="1">
        <v>11</v>
      </c>
      <c r="I64" s="1">
        <v>1</v>
      </c>
      <c r="J64" s="1">
        <v>22</v>
      </c>
      <c r="K64" s="62">
        <f t="shared" si="0"/>
        <v>55</v>
      </c>
      <c r="L64" s="63">
        <f t="shared" si="1"/>
        <v>2.5415896487985212</v>
      </c>
    </row>
    <row r="65" spans="1:12" ht="11.1" customHeight="1" x14ac:dyDescent="0.2">
      <c r="A65" s="68" t="s">
        <v>80</v>
      </c>
      <c r="B65" s="5">
        <v>2</v>
      </c>
      <c r="C65" s="5">
        <v>4</v>
      </c>
      <c r="D65" s="5">
        <v>3</v>
      </c>
      <c r="E65" s="5"/>
      <c r="F65" s="1">
        <v>1</v>
      </c>
      <c r="G65" s="1"/>
      <c r="H65" s="1"/>
      <c r="I65" s="1">
        <v>1</v>
      </c>
      <c r="J65" s="1"/>
      <c r="K65" s="62">
        <f t="shared" si="0"/>
        <v>2</v>
      </c>
      <c r="L65" s="63">
        <f t="shared" si="1"/>
        <v>9.2421441774491686E-2</v>
      </c>
    </row>
    <row r="66" spans="1:12" ht="11.1" customHeight="1" x14ac:dyDescent="0.2">
      <c r="A66" s="68" t="s">
        <v>83</v>
      </c>
      <c r="B66" s="5">
        <v>1</v>
      </c>
      <c r="C66" s="5">
        <v>5</v>
      </c>
      <c r="D66" s="5">
        <v>2</v>
      </c>
      <c r="E66" s="5"/>
      <c r="F66" s="1">
        <v>2</v>
      </c>
      <c r="G66" s="1"/>
      <c r="H66" s="1"/>
      <c r="I66" s="1"/>
      <c r="J66" s="1"/>
      <c r="K66" s="62">
        <f t="shared" si="0"/>
        <v>2</v>
      </c>
      <c r="L66" s="63">
        <f t="shared" si="1"/>
        <v>9.2421441774491686E-2</v>
      </c>
    </row>
    <row r="67" spans="1:12" ht="11.1" customHeight="1" x14ac:dyDescent="0.2">
      <c r="A67" s="68" t="s">
        <v>84</v>
      </c>
      <c r="B67" s="5">
        <v>4</v>
      </c>
      <c r="C67" s="5">
        <v>5</v>
      </c>
      <c r="D67" s="5">
        <v>3</v>
      </c>
      <c r="E67" s="5" t="s">
        <v>147</v>
      </c>
      <c r="F67" s="1">
        <v>4</v>
      </c>
      <c r="G67" s="1"/>
      <c r="H67" s="1"/>
      <c r="I67" s="1">
        <v>4</v>
      </c>
      <c r="J67" s="1"/>
      <c r="K67" s="62">
        <f t="shared" si="0"/>
        <v>8</v>
      </c>
      <c r="L67" s="63">
        <f t="shared" si="1"/>
        <v>0.36968576709796674</v>
      </c>
    </row>
    <row r="68" spans="1:12" ht="11.1" customHeight="1" x14ac:dyDescent="0.2">
      <c r="A68" s="68" t="s">
        <v>87</v>
      </c>
      <c r="B68" s="5">
        <v>2</v>
      </c>
      <c r="C68" s="5">
        <v>5</v>
      </c>
      <c r="D68" s="5">
        <v>3</v>
      </c>
      <c r="E68" s="5"/>
      <c r="F68" s="1">
        <v>1</v>
      </c>
      <c r="G68" s="1">
        <v>2</v>
      </c>
      <c r="H68" s="1">
        <v>1</v>
      </c>
      <c r="I68" s="1">
        <v>3</v>
      </c>
      <c r="J68" s="1">
        <v>1</v>
      </c>
      <c r="K68" s="62">
        <f t="shared" si="0"/>
        <v>8</v>
      </c>
      <c r="L68" s="63">
        <f t="shared" si="1"/>
        <v>0.36968576709796674</v>
      </c>
    </row>
    <row r="69" spans="1:12" ht="11.1" customHeight="1" x14ac:dyDescent="0.2">
      <c r="A69" s="68" t="s">
        <v>89</v>
      </c>
      <c r="B69" s="5">
        <v>1</v>
      </c>
      <c r="C69" s="5">
        <v>5</v>
      </c>
      <c r="D69" s="5">
        <v>3</v>
      </c>
      <c r="E69" s="5"/>
      <c r="F69" s="1">
        <v>2</v>
      </c>
      <c r="G69" s="1">
        <v>1</v>
      </c>
      <c r="H69" s="1">
        <v>2</v>
      </c>
      <c r="I69" s="1">
        <v>4</v>
      </c>
      <c r="J69" s="1">
        <v>2</v>
      </c>
      <c r="K69" s="62">
        <f t="shared" ref="K69:K77" si="2">SUM(F69:J69)</f>
        <v>11</v>
      </c>
      <c r="L69" s="63">
        <f t="shared" ref="L69:L77" si="3">+(K69/K$80)*100</f>
        <v>0.50831792975970425</v>
      </c>
    </row>
    <row r="70" spans="1:12" ht="11.1" customHeight="1" x14ac:dyDescent="0.2">
      <c r="A70" s="64" t="s">
        <v>91</v>
      </c>
      <c r="B70" s="46"/>
      <c r="C70" s="46"/>
      <c r="D70" s="46"/>
      <c r="E70" s="46"/>
      <c r="F70" s="65"/>
      <c r="G70" s="65"/>
      <c r="H70" s="65"/>
      <c r="I70" s="65"/>
      <c r="J70" s="65"/>
      <c r="K70" s="66">
        <f t="shared" si="2"/>
        <v>0</v>
      </c>
      <c r="L70" s="67">
        <f t="shared" si="3"/>
        <v>0</v>
      </c>
    </row>
    <row r="71" spans="1:12" ht="11.1" customHeight="1" x14ac:dyDescent="0.2">
      <c r="A71" s="19" t="s">
        <v>92</v>
      </c>
      <c r="B71" s="5"/>
      <c r="C71" s="5"/>
      <c r="D71" s="5"/>
      <c r="E71" s="5"/>
      <c r="F71" s="1"/>
      <c r="G71" s="1"/>
      <c r="H71" s="1"/>
      <c r="I71" s="1"/>
      <c r="J71" s="1"/>
      <c r="K71" s="62">
        <f t="shared" si="2"/>
        <v>0</v>
      </c>
      <c r="L71" s="63">
        <f t="shared" si="3"/>
        <v>0</v>
      </c>
    </row>
    <row r="72" spans="1:12" ht="11.1" customHeight="1" x14ac:dyDescent="0.2">
      <c r="A72" s="20" t="s">
        <v>139</v>
      </c>
      <c r="B72" s="5"/>
      <c r="C72" s="5">
        <v>3</v>
      </c>
      <c r="D72" s="5"/>
      <c r="E72" s="5"/>
      <c r="F72" s="1"/>
      <c r="G72" s="1"/>
      <c r="H72" s="1"/>
      <c r="I72" s="1">
        <v>1</v>
      </c>
      <c r="J72" s="1"/>
      <c r="K72" s="62">
        <f t="shared" si="2"/>
        <v>1</v>
      </c>
      <c r="L72" s="63">
        <f t="shared" si="3"/>
        <v>4.6210720887245843E-2</v>
      </c>
    </row>
    <row r="73" spans="1:12" ht="11.1" customHeight="1" x14ac:dyDescent="0.2">
      <c r="A73" s="68" t="s">
        <v>123</v>
      </c>
      <c r="B73" s="5">
        <v>1</v>
      </c>
      <c r="C73" s="5">
        <v>3</v>
      </c>
      <c r="D73" s="5">
        <v>2</v>
      </c>
      <c r="E73" s="5"/>
      <c r="F73" s="1">
        <v>1</v>
      </c>
      <c r="G73" s="1">
        <v>5</v>
      </c>
      <c r="H73" s="1">
        <v>2</v>
      </c>
      <c r="I73" s="1">
        <v>7</v>
      </c>
      <c r="J73" s="1">
        <v>4</v>
      </c>
      <c r="K73" s="62">
        <f t="shared" si="2"/>
        <v>19</v>
      </c>
      <c r="L73" s="63">
        <f t="shared" si="3"/>
        <v>0.87800369685767099</v>
      </c>
    </row>
    <row r="74" spans="1:12" ht="11.1" customHeight="1" x14ac:dyDescent="0.2">
      <c r="A74" s="68" t="s">
        <v>95</v>
      </c>
      <c r="B74" s="5">
        <v>1</v>
      </c>
      <c r="C74" s="5">
        <v>1</v>
      </c>
      <c r="D74" s="5">
        <v>2</v>
      </c>
      <c r="E74" s="5"/>
      <c r="F74" s="1">
        <v>1</v>
      </c>
      <c r="G74" s="1"/>
      <c r="H74" s="1"/>
      <c r="I74" s="1"/>
      <c r="J74" s="1">
        <v>2</v>
      </c>
      <c r="K74" s="62">
        <f t="shared" si="2"/>
        <v>3</v>
      </c>
      <c r="L74" s="63">
        <f t="shared" si="3"/>
        <v>0.13863216266173753</v>
      </c>
    </row>
    <row r="75" spans="1:12" ht="11.1" customHeight="1" x14ac:dyDescent="0.2">
      <c r="A75" s="68" t="s">
        <v>96</v>
      </c>
      <c r="B75" s="5">
        <v>1</v>
      </c>
      <c r="C75" s="5">
        <v>2</v>
      </c>
      <c r="D75" s="5">
        <v>1</v>
      </c>
      <c r="E75" s="5"/>
      <c r="F75" s="1">
        <v>26</v>
      </c>
      <c r="G75" s="1">
        <v>25</v>
      </c>
      <c r="H75" s="1">
        <v>22</v>
      </c>
      <c r="I75" s="1">
        <v>21</v>
      </c>
      <c r="J75" s="1">
        <v>46</v>
      </c>
      <c r="K75" s="62">
        <f t="shared" si="2"/>
        <v>140</v>
      </c>
      <c r="L75" s="63">
        <f t="shared" si="3"/>
        <v>6.4695009242144179</v>
      </c>
    </row>
    <row r="76" spans="1:12" ht="11.1" customHeight="1" x14ac:dyDescent="0.2">
      <c r="A76" s="68" t="s">
        <v>97</v>
      </c>
      <c r="B76" s="5">
        <v>1</v>
      </c>
      <c r="C76" s="5">
        <v>3</v>
      </c>
      <c r="D76" s="5">
        <v>1</v>
      </c>
      <c r="E76" s="5"/>
      <c r="F76" s="1"/>
      <c r="G76" s="1"/>
      <c r="H76" s="1">
        <v>2</v>
      </c>
      <c r="I76" s="1">
        <v>4</v>
      </c>
      <c r="J76" s="1"/>
      <c r="K76" s="62">
        <f t="shared" si="2"/>
        <v>6</v>
      </c>
      <c r="L76" s="63">
        <f t="shared" si="3"/>
        <v>0.27726432532347506</v>
      </c>
    </row>
    <row r="77" spans="1:12" ht="11.1" customHeight="1" x14ac:dyDescent="0.2">
      <c r="A77" s="68" t="s">
        <v>98</v>
      </c>
      <c r="B77" s="5">
        <v>2</v>
      </c>
      <c r="C77" s="5">
        <v>3</v>
      </c>
      <c r="D77" s="5">
        <v>3</v>
      </c>
      <c r="E77" s="5"/>
      <c r="F77" s="1"/>
      <c r="G77" s="1"/>
      <c r="H77" s="1">
        <v>1</v>
      </c>
      <c r="I77" s="1"/>
      <c r="J77" s="1"/>
      <c r="K77" s="62">
        <f t="shared" si="2"/>
        <v>1</v>
      </c>
      <c r="L77" s="63">
        <f t="shared" si="3"/>
        <v>4.6210720887245843E-2</v>
      </c>
    </row>
    <row r="78" spans="1:12" ht="11.1" customHeight="1" x14ac:dyDescent="0.2">
      <c r="A78" s="26" t="s">
        <v>104</v>
      </c>
      <c r="B78" s="6"/>
      <c r="C78" s="6"/>
      <c r="D78" s="6"/>
      <c r="E78" s="6"/>
      <c r="F78" s="2"/>
      <c r="G78" s="2"/>
      <c r="H78" s="2"/>
      <c r="I78" s="2"/>
      <c r="J78" s="2"/>
      <c r="K78" s="36">
        <v>40</v>
      </c>
      <c r="L78" s="27"/>
    </row>
    <row r="79" spans="1:12" ht="11.1" customHeight="1" x14ac:dyDescent="0.2">
      <c r="A79" s="18" t="s">
        <v>105</v>
      </c>
      <c r="B79" s="5"/>
      <c r="C79" s="5"/>
      <c r="D79" s="5"/>
      <c r="E79" s="5"/>
      <c r="F79" s="1"/>
      <c r="G79" s="1"/>
      <c r="H79" s="1"/>
      <c r="I79" s="1"/>
      <c r="J79" s="1"/>
      <c r="K79" s="34">
        <v>44</v>
      </c>
      <c r="L79" s="21"/>
    </row>
    <row r="80" spans="1:12" ht="11.1" customHeight="1" x14ac:dyDescent="0.2">
      <c r="A80" s="18" t="s">
        <v>99</v>
      </c>
      <c r="B80" s="5"/>
      <c r="C80" s="5"/>
      <c r="D80" s="5"/>
      <c r="E80" s="5"/>
      <c r="F80" s="1">
        <f>SUM(F5:F77)</f>
        <v>524</v>
      </c>
      <c r="G80" s="1">
        <f t="shared" ref="G80:L80" si="4">SUM(G5:G77)</f>
        <v>451</v>
      </c>
      <c r="H80" s="1">
        <f t="shared" si="4"/>
        <v>342</v>
      </c>
      <c r="I80" s="1">
        <f t="shared" si="4"/>
        <v>441</v>
      </c>
      <c r="J80" s="1">
        <f t="shared" si="4"/>
        <v>406</v>
      </c>
      <c r="K80" s="34">
        <f t="shared" si="4"/>
        <v>2164</v>
      </c>
      <c r="L80" s="22">
        <f t="shared" si="4"/>
        <v>99.999999999999986</v>
      </c>
    </row>
    <row r="81" spans="1:12" ht="11.1" customHeight="1" x14ac:dyDescent="0.2">
      <c r="A81" s="28" t="s">
        <v>106</v>
      </c>
      <c r="B81" s="7"/>
      <c r="C81" s="7"/>
      <c r="D81" s="7"/>
      <c r="E81" s="7"/>
      <c r="F81" s="3"/>
      <c r="G81" s="3"/>
      <c r="H81" s="3"/>
      <c r="I81" s="3"/>
      <c r="J81" s="3"/>
      <c r="K81" s="37">
        <f>K80/1</f>
        <v>2164</v>
      </c>
      <c r="L81" s="29"/>
    </row>
    <row r="82" spans="1:12" ht="11.1" customHeight="1" x14ac:dyDescent="0.2"/>
    <row r="83" spans="1:12" ht="11.1" customHeight="1" x14ac:dyDescent="0.2"/>
    <row r="84" spans="1:12" ht="11.1" customHeight="1" x14ac:dyDescent="0.2"/>
    <row r="85" spans="1:12" ht="11.1" customHeight="1" x14ac:dyDescent="0.2"/>
    <row r="86" spans="1:12" ht="11.1" customHeight="1" x14ac:dyDescent="0.2"/>
    <row r="87" spans="1:12" ht="11.1" customHeight="1" x14ac:dyDescent="0.2"/>
    <row r="88" spans="1:12" ht="11.1" customHeight="1" x14ac:dyDescent="0.2"/>
    <row r="89" spans="1:12" ht="11.1" customHeight="1" x14ac:dyDescent="0.2"/>
    <row r="90" spans="1:12" ht="11.1" customHeight="1" x14ac:dyDescent="0.2"/>
    <row r="91" spans="1:12" ht="11.1" customHeight="1" x14ac:dyDescent="0.2"/>
    <row r="92" spans="1:12" ht="11.1" customHeight="1" x14ac:dyDescent="0.2"/>
    <row r="93" spans="1:12" ht="11.1" customHeight="1" x14ac:dyDescent="0.2"/>
    <row r="94" spans="1:12" ht="11.1" customHeight="1" x14ac:dyDescent="0.2"/>
    <row r="95" spans="1:12" ht="11.1" customHeight="1" x14ac:dyDescent="0.2"/>
    <row r="96" spans="1:12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phoneticPr fontId="5" type="noConversion"/>
  <conditionalFormatting sqref="L2">
    <cfRule type="cellIs" dxfId="23" priority="1" stopIfTrue="1" operator="between">
      <formula>100</formula>
      <formula>93</formula>
    </cfRule>
    <cfRule type="cellIs" dxfId="22" priority="2" stopIfTrue="1" operator="between">
      <formula>92</formula>
      <formula>70</formula>
    </cfRule>
    <cfRule type="cellIs" dxfId="21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2013&amp;R&amp;G</oddHeader>
    <oddFooter>&amp;C&amp;"Verdana,Normal"&amp;A&amp;R&amp;"Verdana,Normal"&amp;8Ekologgruppen i Landskrona AB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L2331"/>
  <sheetViews>
    <sheetView showZeros="0" zoomScaleNormal="100" workbookViewId="0">
      <selection activeCell="M80" sqref="M80"/>
    </sheetView>
  </sheetViews>
  <sheetFormatPr defaultRowHeight="12.75" x14ac:dyDescent="0.2"/>
  <cols>
    <col min="1" max="1" width="23" style="8" customWidth="1"/>
    <col min="2" max="2" width="2.5703125" style="8" customWidth="1"/>
    <col min="3" max="3" width="2.28515625" style="8" customWidth="1"/>
    <col min="4" max="4" width="2.42578125" style="8" customWidth="1"/>
    <col min="5" max="5" width="2.5703125" style="8" customWidth="1"/>
    <col min="6" max="6" width="6.85546875" style="9" customWidth="1"/>
    <col min="7" max="7" width="6.140625" style="9" customWidth="1"/>
    <col min="8" max="8" width="6.42578125" style="9" customWidth="1"/>
    <col min="9" max="10" width="6.5703125" style="9" customWidth="1"/>
    <col min="11" max="11" width="8.42578125" style="35" customWidth="1"/>
    <col min="12" max="12" width="7.7109375" style="10" customWidth="1"/>
    <col min="13" max="16384" width="9.140625" style="8"/>
  </cols>
  <sheetData>
    <row r="1" spans="1:12" s="49" customFormat="1" ht="14.1" customHeight="1" x14ac:dyDescent="0.2">
      <c r="A1" s="50" t="s">
        <v>153</v>
      </c>
      <c r="B1" s="51"/>
      <c r="C1" s="52"/>
      <c r="D1" s="53"/>
      <c r="E1" s="58" t="s">
        <v>154</v>
      </c>
      <c r="F1" s="54" t="s">
        <v>157</v>
      </c>
      <c r="G1" s="54"/>
      <c r="H1" s="55"/>
      <c r="I1" s="54"/>
      <c r="J1" s="54"/>
      <c r="K1" s="56"/>
      <c r="L1" s="57"/>
    </row>
    <row r="2" spans="1:12" x14ac:dyDescent="0.2">
      <c r="A2" s="47" t="s">
        <v>155</v>
      </c>
      <c r="B2" s="11"/>
      <c r="C2" s="12"/>
      <c r="D2" s="12"/>
      <c r="E2" s="12"/>
      <c r="F2" s="13"/>
      <c r="G2" s="14"/>
      <c r="H2" s="14"/>
      <c r="I2" s="15"/>
      <c r="J2" s="16"/>
      <c r="K2" s="17" t="s">
        <v>151</v>
      </c>
      <c r="L2" s="48">
        <v>92.857142857142861</v>
      </c>
    </row>
    <row r="3" spans="1:12" s="23" customFormat="1" x14ac:dyDescent="0.2">
      <c r="A3" s="38"/>
      <c r="B3" s="39"/>
      <c r="C3" s="40"/>
      <c r="D3" s="40"/>
      <c r="E3" s="40"/>
      <c r="F3" s="41" t="s">
        <v>0</v>
      </c>
      <c r="G3" s="42"/>
      <c r="H3" s="42" t="s">
        <v>1</v>
      </c>
      <c r="I3" s="43"/>
      <c r="J3" s="43"/>
      <c r="K3" s="44" t="s">
        <v>145</v>
      </c>
      <c r="L3" s="45"/>
    </row>
    <row r="4" spans="1:12" s="25" customForma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 t="s">
        <v>7</v>
      </c>
      <c r="L4" s="24" t="s">
        <v>8</v>
      </c>
    </row>
    <row r="5" spans="1:12" ht="11.1" customHeight="1" x14ac:dyDescent="0.2">
      <c r="A5" s="64" t="s">
        <v>107</v>
      </c>
      <c r="B5" s="46">
        <v>0</v>
      </c>
      <c r="C5" s="46"/>
      <c r="D5" s="46">
        <v>0</v>
      </c>
      <c r="E5" s="46"/>
      <c r="F5" s="65"/>
      <c r="G5" s="65"/>
      <c r="H5" s="65"/>
      <c r="I5" s="65"/>
      <c r="J5" s="65"/>
      <c r="K5" s="66">
        <f t="shared" ref="K5:K68" si="0">SUM(F5:J5)</f>
        <v>0</v>
      </c>
      <c r="L5" s="67">
        <f t="shared" ref="L5:L68" si="1">+(K5/K$71)*100</f>
        <v>0</v>
      </c>
    </row>
    <row r="6" spans="1:12" s="23" customFormat="1" ht="11.1" customHeight="1" x14ac:dyDescent="0.2">
      <c r="A6" s="19" t="s">
        <v>146</v>
      </c>
      <c r="B6" s="5"/>
      <c r="C6" s="5">
        <v>2</v>
      </c>
      <c r="D6" s="5"/>
      <c r="E6" s="5"/>
      <c r="F6" s="1">
        <v>2</v>
      </c>
      <c r="G6" s="1">
        <v>10</v>
      </c>
      <c r="H6" s="1">
        <v>12</v>
      </c>
      <c r="I6" s="1">
        <v>20</v>
      </c>
      <c r="J6" s="1">
        <v>20</v>
      </c>
      <c r="K6" s="62">
        <f t="shared" si="0"/>
        <v>64</v>
      </c>
      <c r="L6" s="63">
        <f t="shared" si="1"/>
        <v>3.203203203203203</v>
      </c>
    </row>
    <row r="7" spans="1:12" ht="11.1" customHeight="1" x14ac:dyDescent="0.2">
      <c r="A7" s="68" t="s">
        <v>14</v>
      </c>
      <c r="B7" s="5">
        <v>2</v>
      </c>
      <c r="C7" s="5">
        <v>2</v>
      </c>
      <c r="D7" s="5">
        <v>3</v>
      </c>
      <c r="E7" s="5"/>
      <c r="F7" s="1"/>
      <c r="G7" s="1">
        <v>1</v>
      </c>
      <c r="H7" s="1"/>
      <c r="I7" s="1"/>
      <c r="J7" s="1"/>
      <c r="K7" s="62">
        <f t="shared" si="0"/>
        <v>1</v>
      </c>
      <c r="L7" s="63">
        <f t="shared" si="1"/>
        <v>5.0050050050050046E-2</v>
      </c>
    </row>
    <row r="8" spans="1:12" ht="11.1" customHeight="1" x14ac:dyDescent="0.2">
      <c r="A8" s="64" t="s">
        <v>15</v>
      </c>
      <c r="B8" s="46"/>
      <c r="C8" s="46"/>
      <c r="D8" s="46"/>
      <c r="E8" s="46"/>
      <c r="F8" s="65"/>
      <c r="G8" s="65"/>
      <c r="H8" s="65"/>
      <c r="I8" s="65"/>
      <c r="J8" s="65"/>
      <c r="K8" s="66">
        <f t="shared" si="0"/>
        <v>0</v>
      </c>
      <c r="L8" s="67">
        <f t="shared" si="1"/>
        <v>0</v>
      </c>
    </row>
    <row r="9" spans="1:12" s="25" customFormat="1" ht="11.25" customHeight="1" x14ac:dyDescent="0.2">
      <c r="A9" s="19" t="s">
        <v>133</v>
      </c>
      <c r="B9" s="5"/>
      <c r="C9" s="5">
        <v>3</v>
      </c>
      <c r="D9" s="5"/>
      <c r="E9" s="5"/>
      <c r="F9" s="1"/>
      <c r="G9" s="1"/>
      <c r="H9" s="1"/>
      <c r="I9" s="1"/>
      <c r="J9" s="1"/>
      <c r="K9" s="62">
        <f t="shared" si="0"/>
        <v>0</v>
      </c>
      <c r="L9" s="63">
        <f t="shared" si="1"/>
        <v>0</v>
      </c>
    </row>
    <row r="10" spans="1:12" ht="11.1" customHeight="1" x14ac:dyDescent="0.2">
      <c r="A10" s="68" t="s">
        <v>17</v>
      </c>
      <c r="B10" s="5">
        <v>2</v>
      </c>
      <c r="C10" s="5">
        <v>3</v>
      </c>
      <c r="D10" s="5">
        <v>1</v>
      </c>
      <c r="E10" s="5"/>
      <c r="F10" s="1"/>
      <c r="G10" s="1"/>
      <c r="H10" s="1">
        <v>1</v>
      </c>
      <c r="I10" s="1"/>
      <c r="J10" s="1"/>
      <c r="K10" s="62">
        <f t="shared" si="0"/>
        <v>1</v>
      </c>
      <c r="L10" s="63">
        <f t="shared" si="1"/>
        <v>5.0050050050050046E-2</v>
      </c>
    </row>
    <row r="11" spans="1:12" ht="11.1" customHeight="1" x14ac:dyDescent="0.2">
      <c r="A11" s="64" t="s">
        <v>20</v>
      </c>
      <c r="B11" s="46"/>
      <c r="C11" s="46"/>
      <c r="D11" s="46"/>
      <c r="E11" s="46"/>
      <c r="F11" s="65"/>
      <c r="G11" s="65"/>
      <c r="H11" s="65"/>
      <c r="I11" s="65"/>
      <c r="J11" s="65"/>
      <c r="K11" s="66">
        <f t="shared" si="0"/>
        <v>0</v>
      </c>
      <c r="L11" s="67">
        <f t="shared" si="1"/>
        <v>0</v>
      </c>
    </row>
    <row r="12" spans="1:12" ht="11.1" customHeight="1" x14ac:dyDescent="0.2">
      <c r="A12" s="19" t="s">
        <v>134</v>
      </c>
      <c r="B12" s="5"/>
      <c r="C12" s="5"/>
      <c r="D12" s="5"/>
      <c r="E12" s="5"/>
      <c r="F12" s="1"/>
      <c r="G12" s="1"/>
      <c r="H12" s="1"/>
      <c r="I12" s="1"/>
      <c r="J12" s="1"/>
      <c r="K12" s="62">
        <f t="shared" si="0"/>
        <v>0</v>
      </c>
      <c r="L12" s="63">
        <f t="shared" si="1"/>
        <v>0</v>
      </c>
    </row>
    <row r="13" spans="1:12" ht="11.1" customHeight="1" x14ac:dyDescent="0.2">
      <c r="A13" s="68" t="s">
        <v>108</v>
      </c>
      <c r="B13" s="5">
        <v>1</v>
      </c>
      <c r="C13" s="5">
        <v>1</v>
      </c>
      <c r="D13" s="5">
        <v>2</v>
      </c>
      <c r="E13" s="5"/>
      <c r="F13" s="1">
        <v>6</v>
      </c>
      <c r="G13" s="1">
        <v>7</v>
      </c>
      <c r="H13" s="1">
        <v>5</v>
      </c>
      <c r="I13" s="1">
        <v>4</v>
      </c>
      <c r="J13" s="1">
        <v>9</v>
      </c>
      <c r="K13" s="62">
        <f t="shared" si="0"/>
        <v>31</v>
      </c>
      <c r="L13" s="63">
        <f t="shared" si="1"/>
        <v>1.5515515515515517</v>
      </c>
    </row>
    <row r="14" spans="1:12" ht="11.1" customHeight="1" x14ac:dyDescent="0.2">
      <c r="A14" s="64" t="s">
        <v>21</v>
      </c>
      <c r="B14" s="46"/>
      <c r="C14" s="46"/>
      <c r="D14" s="46"/>
      <c r="E14" s="46"/>
      <c r="F14" s="65"/>
      <c r="G14" s="65"/>
      <c r="H14" s="65"/>
      <c r="I14" s="65"/>
      <c r="J14" s="65"/>
      <c r="K14" s="66">
        <f t="shared" si="0"/>
        <v>0</v>
      </c>
      <c r="L14" s="67">
        <f t="shared" si="1"/>
        <v>0</v>
      </c>
    </row>
    <row r="15" spans="1:12" ht="11.1" customHeight="1" x14ac:dyDescent="0.2">
      <c r="A15" s="19" t="s">
        <v>135</v>
      </c>
      <c r="B15" s="5">
        <v>3</v>
      </c>
      <c r="C15" s="5">
        <v>4</v>
      </c>
      <c r="D15" s="5">
        <v>2</v>
      </c>
      <c r="E15" s="5"/>
      <c r="F15" s="1"/>
      <c r="G15" s="1"/>
      <c r="H15" s="1"/>
      <c r="I15" s="1"/>
      <c r="J15" s="1"/>
      <c r="K15" s="62">
        <f t="shared" si="0"/>
        <v>0</v>
      </c>
      <c r="L15" s="63">
        <f t="shared" si="1"/>
        <v>0</v>
      </c>
    </row>
    <row r="16" spans="1:12" ht="11.1" customHeight="1" x14ac:dyDescent="0.2">
      <c r="A16" s="68" t="s">
        <v>148</v>
      </c>
      <c r="B16" s="5">
        <v>3</v>
      </c>
      <c r="C16" s="5">
        <v>4</v>
      </c>
      <c r="D16" s="5">
        <v>2</v>
      </c>
      <c r="E16" s="5"/>
      <c r="F16" s="1"/>
      <c r="G16" s="1"/>
      <c r="H16" s="1"/>
      <c r="I16" s="1"/>
      <c r="J16" s="1">
        <v>1</v>
      </c>
      <c r="K16" s="62">
        <f t="shared" si="0"/>
        <v>1</v>
      </c>
      <c r="L16" s="63">
        <f t="shared" si="1"/>
        <v>5.0050050050050046E-2</v>
      </c>
    </row>
    <row r="17" spans="1:12" ht="11.1" customHeight="1" x14ac:dyDescent="0.2">
      <c r="A17" s="68" t="s">
        <v>23</v>
      </c>
      <c r="B17" s="5">
        <v>3</v>
      </c>
      <c r="C17" s="5">
        <v>4</v>
      </c>
      <c r="D17" s="5">
        <v>3</v>
      </c>
      <c r="E17" s="5"/>
      <c r="F17" s="1">
        <v>1</v>
      </c>
      <c r="G17" s="1">
        <v>3</v>
      </c>
      <c r="H17" s="1">
        <v>3</v>
      </c>
      <c r="I17" s="1">
        <v>2</v>
      </c>
      <c r="J17" s="1">
        <v>7</v>
      </c>
      <c r="K17" s="62">
        <f t="shared" si="0"/>
        <v>16</v>
      </c>
      <c r="L17" s="63">
        <f t="shared" si="1"/>
        <v>0.80080080080080074</v>
      </c>
    </row>
    <row r="18" spans="1:12" ht="11.1" customHeight="1" x14ac:dyDescent="0.2">
      <c r="A18" s="64" t="s">
        <v>26</v>
      </c>
      <c r="B18" s="46"/>
      <c r="C18" s="46"/>
      <c r="D18" s="46"/>
      <c r="E18" s="46"/>
      <c r="F18" s="65"/>
      <c r="G18" s="65"/>
      <c r="H18" s="65"/>
      <c r="I18" s="65"/>
      <c r="J18" s="65"/>
      <c r="K18" s="66">
        <f t="shared" si="0"/>
        <v>0</v>
      </c>
      <c r="L18" s="67">
        <f t="shared" si="1"/>
        <v>0</v>
      </c>
    </row>
    <row r="19" spans="1:12" ht="11.1" customHeight="1" x14ac:dyDescent="0.2">
      <c r="A19" s="19" t="s">
        <v>128</v>
      </c>
      <c r="B19" s="5"/>
      <c r="C19" s="5"/>
      <c r="D19" s="5"/>
      <c r="E19" s="5"/>
      <c r="F19" s="1"/>
      <c r="G19" s="1"/>
      <c r="H19" s="1"/>
      <c r="I19" s="1"/>
      <c r="J19" s="1"/>
      <c r="K19" s="62">
        <f t="shared" si="0"/>
        <v>0</v>
      </c>
      <c r="L19" s="63">
        <f t="shared" si="1"/>
        <v>0</v>
      </c>
    </row>
    <row r="20" spans="1:12" ht="11.1" customHeight="1" x14ac:dyDescent="0.2">
      <c r="A20" s="68" t="s">
        <v>27</v>
      </c>
      <c r="B20" s="5">
        <v>1</v>
      </c>
      <c r="C20" s="5">
        <v>5</v>
      </c>
      <c r="D20" s="5">
        <v>2</v>
      </c>
      <c r="E20" s="5"/>
      <c r="F20" s="1"/>
      <c r="G20" s="1"/>
      <c r="H20" s="1"/>
      <c r="I20" s="1">
        <v>4</v>
      </c>
      <c r="J20" s="1"/>
      <c r="K20" s="62">
        <f t="shared" si="0"/>
        <v>4</v>
      </c>
      <c r="L20" s="63">
        <f t="shared" si="1"/>
        <v>0.20020020020020018</v>
      </c>
    </row>
    <row r="21" spans="1:12" ht="11.1" customHeight="1" x14ac:dyDescent="0.2">
      <c r="A21" s="68" t="s">
        <v>28</v>
      </c>
      <c r="B21" s="5">
        <v>4</v>
      </c>
      <c r="C21" s="5">
        <v>5</v>
      </c>
      <c r="D21" s="5">
        <v>2</v>
      </c>
      <c r="E21" s="5"/>
      <c r="F21" s="1">
        <v>30</v>
      </c>
      <c r="G21" s="1">
        <v>25</v>
      </c>
      <c r="H21" s="1">
        <v>28</v>
      </c>
      <c r="I21" s="1">
        <v>39</v>
      </c>
      <c r="J21" s="1">
        <v>60</v>
      </c>
      <c r="K21" s="62">
        <f t="shared" si="0"/>
        <v>182</v>
      </c>
      <c r="L21" s="63">
        <f t="shared" si="1"/>
        <v>9.1091091091091094</v>
      </c>
    </row>
    <row r="22" spans="1:12" ht="11.1" customHeight="1" x14ac:dyDescent="0.2">
      <c r="A22" s="64" t="s">
        <v>30</v>
      </c>
      <c r="B22" s="46"/>
      <c r="C22" s="46"/>
      <c r="D22" s="46"/>
      <c r="E22" s="46"/>
      <c r="F22" s="65"/>
      <c r="G22" s="65"/>
      <c r="H22" s="65"/>
      <c r="I22" s="65"/>
      <c r="J22" s="65"/>
      <c r="K22" s="66">
        <f t="shared" si="0"/>
        <v>0</v>
      </c>
      <c r="L22" s="67">
        <f t="shared" si="1"/>
        <v>0</v>
      </c>
    </row>
    <row r="23" spans="1:12" ht="11.1" customHeight="1" x14ac:dyDescent="0.2">
      <c r="A23" s="19" t="s">
        <v>127</v>
      </c>
      <c r="B23" s="5">
        <v>1</v>
      </c>
      <c r="C23" s="5">
        <v>3</v>
      </c>
      <c r="D23" s="5">
        <v>2</v>
      </c>
      <c r="E23" s="5"/>
      <c r="F23" s="1"/>
      <c r="G23" s="1">
        <v>2</v>
      </c>
      <c r="H23" s="1">
        <v>8</v>
      </c>
      <c r="I23" s="1"/>
      <c r="J23" s="1">
        <v>5</v>
      </c>
      <c r="K23" s="62">
        <f t="shared" si="0"/>
        <v>15</v>
      </c>
      <c r="L23" s="63">
        <f t="shared" si="1"/>
        <v>0.75075075075075071</v>
      </c>
    </row>
    <row r="24" spans="1:12" ht="11.1" customHeight="1" x14ac:dyDescent="0.2">
      <c r="A24" s="64" t="s">
        <v>32</v>
      </c>
      <c r="B24" s="46"/>
      <c r="C24" s="46"/>
      <c r="D24" s="46"/>
      <c r="E24" s="46"/>
      <c r="F24" s="65"/>
      <c r="G24" s="65"/>
      <c r="H24" s="65"/>
      <c r="I24" s="65"/>
      <c r="J24" s="65"/>
      <c r="K24" s="66">
        <f t="shared" si="0"/>
        <v>0</v>
      </c>
      <c r="L24" s="67">
        <f t="shared" si="1"/>
        <v>0</v>
      </c>
    </row>
    <row r="25" spans="1:12" ht="11.1" customHeight="1" x14ac:dyDescent="0.2">
      <c r="A25" s="19" t="s">
        <v>129</v>
      </c>
      <c r="B25" s="5"/>
      <c r="C25" s="5"/>
      <c r="D25" s="5"/>
      <c r="E25" s="5"/>
      <c r="F25" s="1"/>
      <c r="G25" s="1"/>
      <c r="H25" s="1"/>
      <c r="I25" s="1"/>
      <c r="J25" s="1"/>
      <c r="K25" s="62">
        <f t="shared" si="0"/>
        <v>0</v>
      </c>
      <c r="L25" s="63">
        <f t="shared" si="1"/>
        <v>0</v>
      </c>
    </row>
    <row r="26" spans="1:12" ht="11.1" customHeight="1" x14ac:dyDescent="0.2">
      <c r="A26" s="68" t="s">
        <v>33</v>
      </c>
      <c r="B26" s="5">
        <v>5</v>
      </c>
      <c r="C26" s="5">
        <v>2</v>
      </c>
      <c r="D26" s="5">
        <v>3</v>
      </c>
      <c r="E26" s="5"/>
      <c r="F26" s="1"/>
      <c r="G26" s="1"/>
      <c r="H26" s="1">
        <v>1</v>
      </c>
      <c r="I26" s="1"/>
      <c r="J26" s="1"/>
      <c r="K26" s="62">
        <f t="shared" si="0"/>
        <v>1</v>
      </c>
      <c r="L26" s="63">
        <f t="shared" si="1"/>
        <v>5.0050050050050046E-2</v>
      </c>
    </row>
    <row r="27" spans="1:12" ht="11.1" customHeight="1" x14ac:dyDescent="0.2">
      <c r="A27" s="68" t="s">
        <v>35</v>
      </c>
      <c r="B27" s="5">
        <v>2</v>
      </c>
      <c r="C27" s="5">
        <v>4</v>
      </c>
      <c r="D27" s="5">
        <v>4</v>
      </c>
      <c r="E27" s="5"/>
      <c r="F27" s="1">
        <v>7</v>
      </c>
      <c r="G27" s="1">
        <v>2</v>
      </c>
      <c r="H27" s="1">
        <v>13</v>
      </c>
      <c r="I27" s="1">
        <v>15</v>
      </c>
      <c r="J27" s="1">
        <v>11</v>
      </c>
      <c r="K27" s="62">
        <f t="shared" si="0"/>
        <v>48</v>
      </c>
      <c r="L27" s="63">
        <f t="shared" si="1"/>
        <v>2.4024024024024024</v>
      </c>
    </row>
    <row r="28" spans="1:12" ht="11.1" customHeight="1" x14ac:dyDescent="0.2">
      <c r="A28" s="68" t="s">
        <v>40</v>
      </c>
      <c r="B28" s="5">
        <v>2</v>
      </c>
      <c r="C28" s="5">
        <v>4</v>
      </c>
      <c r="D28" s="5">
        <v>3</v>
      </c>
      <c r="E28" s="5"/>
      <c r="F28" s="1"/>
      <c r="G28" s="1"/>
      <c r="H28" s="1"/>
      <c r="I28" s="1"/>
      <c r="J28" s="1">
        <v>1</v>
      </c>
      <c r="K28" s="62">
        <f t="shared" si="0"/>
        <v>1</v>
      </c>
      <c r="L28" s="63">
        <f t="shared" si="1"/>
        <v>5.0050050050050046E-2</v>
      </c>
    </row>
    <row r="29" spans="1:12" ht="11.1" customHeight="1" x14ac:dyDescent="0.2">
      <c r="A29" s="68" t="s">
        <v>41</v>
      </c>
      <c r="B29" s="5">
        <v>2</v>
      </c>
      <c r="C29" s="5">
        <v>4</v>
      </c>
      <c r="D29" s="5">
        <v>2</v>
      </c>
      <c r="E29" s="5"/>
      <c r="F29" s="1">
        <v>18</v>
      </c>
      <c r="G29" s="1">
        <v>25</v>
      </c>
      <c r="H29" s="1">
        <v>18</v>
      </c>
      <c r="I29" s="1">
        <v>17</v>
      </c>
      <c r="J29" s="1">
        <v>21</v>
      </c>
      <c r="K29" s="62">
        <f t="shared" si="0"/>
        <v>99</v>
      </c>
      <c r="L29" s="63">
        <f t="shared" si="1"/>
        <v>4.954954954954955</v>
      </c>
    </row>
    <row r="30" spans="1:12" ht="11.1" customHeight="1" x14ac:dyDescent="0.2">
      <c r="A30" s="64" t="s">
        <v>43</v>
      </c>
      <c r="B30" s="46"/>
      <c r="C30" s="46"/>
      <c r="D30" s="46"/>
      <c r="E30" s="46"/>
      <c r="F30" s="65"/>
      <c r="G30" s="65"/>
      <c r="H30" s="65"/>
      <c r="I30" s="65"/>
      <c r="J30" s="65"/>
      <c r="K30" s="66">
        <f t="shared" si="0"/>
        <v>0</v>
      </c>
      <c r="L30" s="67">
        <f t="shared" si="1"/>
        <v>0</v>
      </c>
    </row>
    <row r="31" spans="1:12" ht="11.1" customHeight="1" x14ac:dyDescent="0.2">
      <c r="A31" s="19" t="s">
        <v>44</v>
      </c>
      <c r="B31" s="5"/>
      <c r="C31" s="5"/>
      <c r="D31" s="5"/>
      <c r="E31" s="5"/>
      <c r="F31" s="1"/>
      <c r="G31" s="1"/>
      <c r="H31" s="1"/>
      <c r="I31" s="1"/>
      <c r="J31" s="1"/>
      <c r="K31" s="62">
        <f t="shared" si="0"/>
        <v>0</v>
      </c>
      <c r="L31" s="63">
        <f t="shared" si="1"/>
        <v>0</v>
      </c>
    </row>
    <row r="32" spans="1:12" ht="11.1" customHeight="1" x14ac:dyDescent="0.2">
      <c r="A32" s="68" t="s">
        <v>45</v>
      </c>
      <c r="B32" s="5">
        <v>1</v>
      </c>
      <c r="C32" s="5">
        <v>5</v>
      </c>
      <c r="D32" s="5">
        <v>4</v>
      </c>
      <c r="E32" s="5"/>
      <c r="F32" s="1"/>
      <c r="G32" s="1">
        <v>1</v>
      </c>
      <c r="H32" s="1"/>
      <c r="I32" s="1"/>
      <c r="J32" s="1">
        <v>1</v>
      </c>
      <c r="K32" s="62">
        <f t="shared" si="0"/>
        <v>2</v>
      </c>
      <c r="L32" s="63">
        <f t="shared" si="1"/>
        <v>0.10010010010010009</v>
      </c>
    </row>
    <row r="33" spans="1:12" ht="11.1" customHeight="1" x14ac:dyDescent="0.2">
      <c r="A33" s="68" t="s">
        <v>46</v>
      </c>
      <c r="B33" s="5">
        <v>1</v>
      </c>
      <c r="C33" s="5">
        <v>5</v>
      </c>
      <c r="D33" s="5">
        <v>4</v>
      </c>
      <c r="E33" s="5"/>
      <c r="F33" s="1"/>
      <c r="G33" s="1">
        <v>47</v>
      </c>
      <c r="H33" s="1">
        <v>18</v>
      </c>
      <c r="I33" s="1">
        <v>3</v>
      </c>
      <c r="J33" s="1">
        <v>4</v>
      </c>
      <c r="K33" s="62">
        <f t="shared" si="0"/>
        <v>72</v>
      </c>
      <c r="L33" s="63">
        <f t="shared" si="1"/>
        <v>3.6036036036036037</v>
      </c>
    </row>
    <row r="34" spans="1:12" ht="11.1" customHeight="1" x14ac:dyDescent="0.2">
      <c r="A34" s="68" t="s">
        <v>47</v>
      </c>
      <c r="B34" s="5">
        <v>1</v>
      </c>
      <c r="C34" s="5">
        <v>5</v>
      </c>
      <c r="D34" s="5">
        <v>3</v>
      </c>
      <c r="E34" s="5"/>
      <c r="F34" s="1"/>
      <c r="G34" s="1"/>
      <c r="H34" s="1"/>
      <c r="I34" s="1"/>
      <c r="J34" s="1"/>
      <c r="K34" s="62" t="s">
        <v>143</v>
      </c>
      <c r="L34" s="63"/>
    </row>
    <row r="35" spans="1:12" ht="11.1" customHeight="1" x14ac:dyDescent="0.2">
      <c r="A35" s="68" t="s">
        <v>50</v>
      </c>
      <c r="B35" s="5">
        <v>1</v>
      </c>
      <c r="C35" s="5">
        <v>5</v>
      </c>
      <c r="D35" s="5">
        <v>4</v>
      </c>
      <c r="E35" s="5"/>
      <c r="F35" s="1"/>
      <c r="G35" s="1"/>
      <c r="H35" s="1"/>
      <c r="I35" s="1">
        <v>1</v>
      </c>
      <c r="J35" s="1"/>
      <c r="K35" s="62">
        <f t="shared" si="0"/>
        <v>1</v>
      </c>
      <c r="L35" s="63">
        <f t="shared" si="1"/>
        <v>5.0050050050050046E-2</v>
      </c>
    </row>
    <row r="36" spans="1:12" ht="11.1" customHeight="1" x14ac:dyDescent="0.2">
      <c r="A36" s="20" t="s">
        <v>52</v>
      </c>
      <c r="B36" s="5">
        <v>3</v>
      </c>
      <c r="C36" s="5">
        <v>5</v>
      </c>
      <c r="D36" s="5">
        <v>5</v>
      </c>
      <c r="E36" s="5">
        <v>5</v>
      </c>
      <c r="F36" s="1"/>
      <c r="G36" s="1"/>
      <c r="H36" s="1"/>
      <c r="I36" s="1"/>
      <c r="J36" s="1"/>
      <c r="K36" s="62" t="s">
        <v>143</v>
      </c>
      <c r="L36" s="63"/>
    </row>
    <row r="37" spans="1:12" ht="11.1" customHeight="1" x14ac:dyDescent="0.2">
      <c r="A37" s="68" t="s">
        <v>53</v>
      </c>
      <c r="B37" s="5">
        <v>1</v>
      </c>
      <c r="C37" s="5">
        <v>3</v>
      </c>
      <c r="D37" s="5">
        <v>4</v>
      </c>
      <c r="E37" s="5"/>
      <c r="F37" s="1"/>
      <c r="G37" s="1">
        <v>1</v>
      </c>
      <c r="H37" s="1">
        <v>2</v>
      </c>
      <c r="I37" s="1">
        <v>1</v>
      </c>
      <c r="J37" s="1">
        <v>5</v>
      </c>
      <c r="K37" s="62">
        <f t="shared" si="0"/>
        <v>9</v>
      </c>
      <c r="L37" s="63">
        <f t="shared" si="1"/>
        <v>0.45045045045045046</v>
      </c>
    </row>
    <row r="38" spans="1:12" ht="11.1" customHeight="1" x14ac:dyDescent="0.2">
      <c r="A38" s="68" t="s">
        <v>54</v>
      </c>
      <c r="B38" s="5">
        <v>1</v>
      </c>
      <c r="C38" s="5">
        <v>3</v>
      </c>
      <c r="D38" s="5">
        <v>3</v>
      </c>
      <c r="E38" s="5"/>
      <c r="F38" s="1"/>
      <c r="G38" s="1">
        <v>1</v>
      </c>
      <c r="H38" s="1"/>
      <c r="I38" s="1"/>
      <c r="J38" s="1"/>
      <c r="K38" s="62">
        <f t="shared" si="0"/>
        <v>1</v>
      </c>
      <c r="L38" s="63">
        <f t="shared" si="1"/>
        <v>5.0050050050050046E-2</v>
      </c>
    </row>
    <row r="39" spans="1:12" ht="11.1" customHeight="1" x14ac:dyDescent="0.2">
      <c r="A39" s="68" t="s">
        <v>111</v>
      </c>
      <c r="B39" s="5">
        <v>1</v>
      </c>
      <c r="C39" s="5">
        <v>3</v>
      </c>
      <c r="D39" s="5">
        <v>3</v>
      </c>
      <c r="E39" s="5"/>
      <c r="F39" s="1">
        <v>8</v>
      </c>
      <c r="G39" s="1">
        <v>22</v>
      </c>
      <c r="H39" s="1">
        <v>25</v>
      </c>
      <c r="I39" s="1">
        <v>15</v>
      </c>
      <c r="J39" s="1">
        <v>30</v>
      </c>
      <c r="K39" s="62">
        <f t="shared" si="0"/>
        <v>100</v>
      </c>
      <c r="L39" s="63">
        <f t="shared" si="1"/>
        <v>5.005005005005005</v>
      </c>
    </row>
    <row r="40" spans="1:12" ht="11.1" customHeight="1" x14ac:dyDescent="0.2">
      <c r="A40" s="64" t="s">
        <v>57</v>
      </c>
      <c r="B40" s="46"/>
      <c r="C40" s="46"/>
      <c r="D40" s="46"/>
      <c r="E40" s="46"/>
      <c r="F40" s="65"/>
      <c r="G40" s="65"/>
      <c r="H40" s="65"/>
      <c r="I40" s="65"/>
      <c r="J40" s="65"/>
      <c r="K40" s="66">
        <f t="shared" si="0"/>
        <v>0</v>
      </c>
      <c r="L40" s="67">
        <f t="shared" si="1"/>
        <v>0</v>
      </c>
    </row>
    <row r="41" spans="1:12" ht="11.1" customHeight="1" x14ac:dyDescent="0.2">
      <c r="A41" s="19" t="s">
        <v>132</v>
      </c>
      <c r="B41" s="5"/>
      <c r="C41" s="5"/>
      <c r="D41" s="5"/>
      <c r="E41" s="5"/>
      <c r="F41" s="1"/>
      <c r="G41" s="1"/>
      <c r="H41" s="1"/>
      <c r="I41" s="1"/>
      <c r="J41" s="1"/>
      <c r="K41" s="62">
        <f t="shared" si="0"/>
        <v>0</v>
      </c>
      <c r="L41" s="63">
        <f t="shared" si="1"/>
        <v>0</v>
      </c>
    </row>
    <row r="42" spans="1:12" ht="11.1" customHeight="1" x14ac:dyDescent="0.2">
      <c r="A42" s="20" t="s">
        <v>61</v>
      </c>
      <c r="B42" s="5">
        <v>3</v>
      </c>
      <c r="C42" s="5">
        <v>5</v>
      </c>
      <c r="D42" s="5">
        <v>3</v>
      </c>
      <c r="E42" s="5"/>
      <c r="F42" s="1">
        <v>6</v>
      </c>
      <c r="G42" s="1"/>
      <c r="H42" s="1">
        <v>3</v>
      </c>
      <c r="I42" s="1"/>
      <c r="J42" s="1">
        <v>8</v>
      </c>
      <c r="K42" s="62">
        <f t="shared" si="0"/>
        <v>17</v>
      </c>
      <c r="L42" s="63">
        <f t="shared" si="1"/>
        <v>0.85085085085085088</v>
      </c>
    </row>
    <row r="43" spans="1:12" ht="11.1" customHeight="1" x14ac:dyDescent="0.2">
      <c r="A43" s="68" t="s">
        <v>62</v>
      </c>
      <c r="B43" s="5">
        <v>2</v>
      </c>
      <c r="C43" s="5">
        <v>4</v>
      </c>
      <c r="D43" s="5">
        <v>4</v>
      </c>
      <c r="E43" s="5"/>
      <c r="F43" s="1">
        <v>14</v>
      </c>
      <c r="G43" s="1">
        <v>16</v>
      </c>
      <c r="H43" s="1">
        <v>5</v>
      </c>
      <c r="I43" s="1">
        <v>14</v>
      </c>
      <c r="J43" s="1">
        <v>22</v>
      </c>
      <c r="K43" s="62">
        <f t="shared" si="0"/>
        <v>71</v>
      </c>
      <c r="L43" s="63">
        <f t="shared" si="1"/>
        <v>3.5535535535535532</v>
      </c>
    </row>
    <row r="44" spans="1:12" ht="11.1" customHeight="1" x14ac:dyDescent="0.2">
      <c r="A44" s="68" t="s">
        <v>63</v>
      </c>
      <c r="B44" s="5">
        <v>2</v>
      </c>
      <c r="C44" s="5">
        <v>4</v>
      </c>
      <c r="D44" s="5">
        <v>4</v>
      </c>
      <c r="E44" s="5"/>
      <c r="F44" s="1">
        <v>68</v>
      </c>
      <c r="G44" s="1">
        <v>61</v>
      </c>
      <c r="H44" s="1">
        <v>65</v>
      </c>
      <c r="I44" s="1">
        <v>80</v>
      </c>
      <c r="J44" s="1">
        <v>107</v>
      </c>
      <c r="K44" s="62">
        <f t="shared" si="0"/>
        <v>381</v>
      </c>
      <c r="L44" s="63">
        <f t="shared" si="1"/>
        <v>19.069069069069069</v>
      </c>
    </row>
    <row r="45" spans="1:12" ht="11.1" customHeight="1" x14ac:dyDescent="0.2">
      <c r="A45" s="64" t="s">
        <v>67</v>
      </c>
      <c r="B45" s="46"/>
      <c r="C45" s="46"/>
      <c r="D45" s="46"/>
      <c r="E45" s="46"/>
      <c r="F45" s="65"/>
      <c r="G45" s="65"/>
      <c r="H45" s="65"/>
      <c r="I45" s="65"/>
      <c r="J45" s="65"/>
      <c r="K45" s="66">
        <f t="shared" si="0"/>
        <v>0</v>
      </c>
      <c r="L45" s="67">
        <f t="shared" si="1"/>
        <v>0</v>
      </c>
    </row>
    <row r="46" spans="1:12" ht="11.1" customHeight="1" x14ac:dyDescent="0.2">
      <c r="A46" s="19" t="s">
        <v>68</v>
      </c>
      <c r="B46" s="5"/>
      <c r="C46" s="5"/>
      <c r="D46" s="5"/>
      <c r="E46" s="5"/>
      <c r="F46" s="1"/>
      <c r="G46" s="1"/>
      <c r="H46" s="1"/>
      <c r="I46" s="1"/>
      <c r="J46" s="1"/>
      <c r="K46" s="62">
        <f t="shared" si="0"/>
        <v>0</v>
      </c>
      <c r="L46" s="63">
        <f t="shared" si="1"/>
        <v>0</v>
      </c>
    </row>
    <row r="47" spans="1:12" ht="11.1" customHeight="1" x14ac:dyDescent="0.2">
      <c r="A47" s="68" t="s">
        <v>69</v>
      </c>
      <c r="B47" s="5">
        <v>1</v>
      </c>
      <c r="C47" s="5">
        <v>3</v>
      </c>
      <c r="D47" s="5">
        <v>4</v>
      </c>
      <c r="E47" s="5"/>
      <c r="F47" s="1">
        <v>4</v>
      </c>
      <c r="G47" s="1">
        <v>10</v>
      </c>
      <c r="H47" s="1">
        <v>1</v>
      </c>
      <c r="I47" s="1">
        <v>5</v>
      </c>
      <c r="J47" s="1">
        <v>2</v>
      </c>
      <c r="K47" s="62">
        <f t="shared" si="0"/>
        <v>22</v>
      </c>
      <c r="L47" s="63">
        <f t="shared" si="1"/>
        <v>1.1011011011011012</v>
      </c>
    </row>
    <row r="48" spans="1:12" ht="11.1" customHeight="1" x14ac:dyDescent="0.2">
      <c r="A48" s="68" t="s">
        <v>115</v>
      </c>
      <c r="B48" s="5">
        <v>1</v>
      </c>
      <c r="C48" s="5">
        <v>3</v>
      </c>
      <c r="D48" s="5">
        <v>3</v>
      </c>
      <c r="E48" s="5"/>
      <c r="F48" s="1"/>
      <c r="G48" s="1">
        <v>9</v>
      </c>
      <c r="H48" s="1">
        <v>8</v>
      </c>
      <c r="I48" s="1">
        <v>4</v>
      </c>
      <c r="J48" s="1">
        <v>6</v>
      </c>
      <c r="K48" s="62">
        <f t="shared" si="0"/>
        <v>27</v>
      </c>
      <c r="L48" s="63">
        <f t="shared" si="1"/>
        <v>1.3513513513513513</v>
      </c>
    </row>
    <row r="49" spans="1:12" ht="11.1" customHeight="1" x14ac:dyDescent="0.2">
      <c r="A49" s="68" t="s">
        <v>70</v>
      </c>
      <c r="B49" s="5">
        <v>4</v>
      </c>
      <c r="C49" s="5">
        <v>1</v>
      </c>
      <c r="D49" s="5">
        <v>5</v>
      </c>
      <c r="E49" s="5">
        <v>5</v>
      </c>
      <c r="F49" s="1"/>
      <c r="G49" s="1">
        <v>3</v>
      </c>
      <c r="H49" s="1"/>
      <c r="I49" s="1"/>
      <c r="J49" s="1"/>
      <c r="K49" s="62">
        <f t="shared" si="0"/>
        <v>3</v>
      </c>
      <c r="L49" s="63">
        <f t="shared" si="1"/>
        <v>0.15015015015015015</v>
      </c>
    </row>
    <row r="50" spans="1:12" ht="11.1" customHeight="1" x14ac:dyDescent="0.2">
      <c r="A50" s="68" t="s">
        <v>72</v>
      </c>
      <c r="B50" s="5"/>
      <c r="C50" s="5">
        <v>4</v>
      </c>
      <c r="D50" s="5"/>
      <c r="E50" s="5">
        <v>5</v>
      </c>
      <c r="F50" s="1"/>
      <c r="G50" s="1"/>
      <c r="H50" s="1"/>
      <c r="I50" s="1">
        <v>1</v>
      </c>
      <c r="J50" s="1"/>
      <c r="K50" s="62">
        <f t="shared" si="0"/>
        <v>1</v>
      </c>
      <c r="L50" s="63">
        <f t="shared" si="1"/>
        <v>5.0050050050050046E-2</v>
      </c>
    </row>
    <row r="51" spans="1:12" ht="11.1" customHeight="1" x14ac:dyDescent="0.2">
      <c r="A51" s="68" t="s">
        <v>75</v>
      </c>
      <c r="B51" s="5">
        <v>1</v>
      </c>
      <c r="C51" s="5">
        <v>1</v>
      </c>
      <c r="D51" s="5">
        <v>3</v>
      </c>
      <c r="E51" s="5"/>
      <c r="F51" s="1"/>
      <c r="G51" s="1"/>
      <c r="H51" s="1">
        <v>2</v>
      </c>
      <c r="I51" s="1"/>
      <c r="J51" s="1">
        <v>5</v>
      </c>
      <c r="K51" s="62">
        <f t="shared" si="0"/>
        <v>7</v>
      </c>
      <c r="L51" s="63">
        <f t="shared" si="1"/>
        <v>0.35035035035035034</v>
      </c>
    </row>
    <row r="52" spans="1:12" ht="11.1" customHeight="1" x14ac:dyDescent="0.2">
      <c r="A52" s="68" t="s">
        <v>78</v>
      </c>
      <c r="B52" s="5">
        <v>1</v>
      </c>
      <c r="C52" s="5">
        <v>1</v>
      </c>
      <c r="D52" s="5">
        <v>3</v>
      </c>
      <c r="E52" s="5"/>
      <c r="F52" s="1">
        <v>1</v>
      </c>
      <c r="G52" s="1">
        <v>3</v>
      </c>
      <c r="H52" s="1">
        <v>2</v>
      </c>
      <c r="I52" s="1"/>
      <c r="J52" s="1">
        <v>2</v>
      </c>
      <c r="K52" s="62">
        <f t="shared" si="0"/>
        <v>8</v>
      </c>
      <c r="L52" s="63">
        <f t="shared" si="1"/>
        <v>0.40040040040040037</v>
      </c>
    </row>
    <row r="53" spans="1:12" ht="11.1" customHeight="1" x14ac:dyDescent="0.2">
      <c r="A53" s="68" t="s">
        <v>79</v>
      </c>
      <c r="B53" s="5">
        <v>1</v>
      </c>
      <c r="C53" s="5">
        <v>1</v>
      </c>
      <c r="D53" s="5">
        <v>2</v>
      </c>
      <c r="E53" s="5"/>
      <c r="F53" s="1">
        <v>18</v>
      </c>
      <c r="G53" s="1">
        <v>65</v>
      </c>
      <c r="H53" s="1">
        <v>48</v>
      </c>
      <c r="I53" s="1">
        <v>26</v>
      </c>
      <c r="J53" s="1">
        <v>61</v>
      </c>
      <c r="K53" s="62">
        <f t="shared" si="0"/>
        <v>218</v>
      </c>
      <c r="L53" s="63">
        <f t="shared" si="1"/>
        <v>10.910910910910911</v>
      </c>
    </row>
    <row r="54" spans="1:12" ht="11.1" customHeight="1" x14ac:dyDescent="0.2">
      <c r="A54" s="68" t="s">
        <v>80</v>
      </c>
      <c r="B54" s="5">
        <v>2</v>
      </c>
      <c r="C54" s="5">
        <v>4</v>
      </c>
      <c r="D54" s="5">
        <v>3</v>
      </c>
      <c r="E54" s="5"/>
      <c r="F54" s="1">
        <v>70</v>
      </c>
      <c r="G54" s="1">
        <v>30</v>
      </c>
      <c r="H54" s="1">
        <v>49</v>
      </c>
      <c r="I54" s="1">
        <v>68</v>
      </c>
      <c r="J54" s="1">
        <v>50</v>
      </c>
      <c r="K54" s="62">
        <f t="shared" si="0"/>
        <v>267</v>
      </c>
      <c r="L54" s="63">
        <f t="shared" si="1"/>
        <v>13.363363363363364</v>
      </c>
    </row>
    <row r="55" spans="1:12" ht="11.1" customHeight="1" x14ac:dyDescent="0.2">
      <c r="A55" s="68" t="s">
        <v>83</v>
      </c>
      <c r="B55" s="5">
        <v>1</v>
      </c>
      <c r="C55" s="5">
        <v>5</v>
      </c>
      <c r="D55" s="5">
        <v>2</v>
      </c>
      <c r="E55" s="5"/>
      <c r="F55" s="1"/>
      <c r="G55" s="1"/>
      <c r="H55" s="1">
        <v>2</v>
      </c>
      <c r="I55" s="1"/>
      <c r="J55" s="1">
        <v>3</v>
      </c>
      <c r="K55" s="62">
        <f t="shared" si="0"/>
        <v>5</v>
      </c>
      <c r="L55" s="63">
        <f t="shared" si="1"/>
        <v>0.25025025025025027</v>
      </c>
    </row>
    <row r="56" spans="1:12" ht="11.1" customHeight="1" x14ac:dyDescent="0.2">
      <c r="A56" s="68" t="s">
        <v>84</v>
      </c>
      <c r="B56" s="5">
        <v>4</v>
      </c>
      <c r="C56" s="5">
        <v>5</v>
      </c>
      <c r="D56" s="5">
        <v>3</v>
      </c>
      <c r="E56" s="5" t="s">
        <v>147</v>
      </c>
      <c r="F56" s="1">
        <v>6</v>
      </c>
      <c r="G56" s="1">
        <v>11</v>
      </c>
      <c r="H56" s="1">
        <v>12</v>
      </c>
      <c r="I56" s="1">
        <v>13</v>
      </c>
      <c r="J56" s="1">
        <v>18</v>
      </c>
      <c r="K56" s="62">
        <f t="shared" si="0"/>
        <v>60</v>
      </c>
      <c r="L56" s="63">
        <f t="shared" si="1"/>
        <v>3.0030030030030028</v>
      </c>
    </row>
    <row r="57" spans="1:12" ht="11.1" customHeight="1" x14ac:dyDescent="0.2">
      <c r="A57" s="68" t="s">
        <v>87</v>
      </c>
      <c r="B57" s="5">
        <v>2</v>
      </c>
      <c r="C57" s="5">
        <v>5</v>
      </c>
      <c r="D57" s="5">
        <v>3</v>
      </c>
      <c r="E57" s="5"/>
      <c r="F57" s="1"/>
      <c r="G57" s="1">
        <v>21</v>
      </c>
      <c r="H57" s="1"/>
      <c r="I57" s="1">
        <v>15</v>
      </c>
      <c r="J57" s="1">
        <v>9</v>
      </c>
      <c r="K57" s="62">
        <f t="shared" si="0"/>
        <v>45</v>
      </c>
      <c r="L57" s="63">
        <f t="shared" si="1"/>
        <v>2.2522522522522523</v>
      </c>
    </row>
    <row r="58" spans="1:12" ht="11.1" customHeight="1" x14ac:dyDescent="0.2">
      <c r="A58" s="68" t="s">
        <v>89</v>
      </c>
      <c r="B58" s="5">
        <v>1</v>
      </c>
      <c r="C58" s="5">
        <v>5</v>
      </c>
      <c r="D58" s="5">
        <v>3</v>
      </c>
      <c r="E58" s="5"/>
      <c r="F58" s="1"/>
      <c r="G58" s="1">
        <v>1</v>
      </c>
      <c r="H58" s="1">
        <v>4</v>
      </c>
      <c r="I58" s="1"/>
      <c r="J58" s="1">
        <v>3</v>
      </c>
      <c r="K58" s="62">
        <f t="shared" si="0"/>
        <v>8</v>
      </c>
      <c r="L58" s="63">
        <f t="shared" si="1"/>
        <v>0.40040040040040037</v>
      </c>
    </row>
    <row r="59" spans="1:12" ht="11.1" customHeight="1" x14ac:dyDescent="0.2">
      <c r="A59" s="68" t="s">
        <v>90</v>
      </c>
      <c r="B59" s="5">
        <v>4</v>
      </c>
      <c r="C59" s="5">
        <v>0</v>
      </c>
      <c r="D59" s="5">
        <v>3</v>
      </c>
      <c r="E59" s="5" t="s">
        <v>147</v>
      </c>
      <c r="F59" s="1">
        <v>1</v>
      </c>
      <c r="G59" s="1"/>
      <c r="H59" s="1">
        <v>2</v>
      </c>
      <c r="I59" s="1"/>
      <c r="J59" s="1"/>
      <c r="K59" s="62">
        <f t="shared" si="0"/>
        <v>3</v>
      </c>
      <c r="L59" s="63">
        <f t="shared" si="1"/>
        <v>0.15015015015015015</v>
      </c>
    </row>
    <row r="60" spans="1:12" ht="11.1" customHeight="1" x14ac:dyDescent="0.2">
      <c r="A60" s="64" t="s">
        <v>91</v>
      </c>
      <c r="B60" s="46"/>
      <c r="C60" s="46"/>
      <c r="D60" s="46"/>
      <c r="E60" s="46"/>
      <c r="F60" s="65"/>
      <c r="G60" s="65"/>
      <c r="H60" s="65"/>
      <c r="I60" s="65"/>
      <c r="J60" s="65"/>
      <c r="K60" s="66">
        <f t="shared" si="0"/>
        <v>0</v>
      </c>
      <c r="L60" s="67">
        <f t="shared" si="1"/>
        <v>0</v>
      </c>
    </row>
    <row r="61" spans="1:12" ht="11.1" customHeight="1" x14ac:dyDescent="0.2">
      <c r="A61" s="19" t="s">
        <v>92</v>
      </c>
      <c r="B61" s="5"/>
      <c r="C61" s="5"/>
      <c r="D61" s="5"/>
      <c r="E61" s="5"/>
      <c r="F61" s="1"/>
      <c r="G61" s="1"/>
      <c r="H61" s="1"/>
      <c r="I61" s="1"/>
      <c r="J61" s="1"/>
      <c r="K61" s="62">
        <f t="shared" si="0"/>
        <v>0</v>
      </c>
      <c r="L61" s="63">
        <f t="shared" si="1"/>
        <v>0</v>
      </c>
    </row>
    <row r="62" spans="1:12" ht="11.1" customHeight="1" x14ac:dyDescent="0.2">
      <c r="A62" s="20" t="s">
        <v>144</v>
      </c>
      <c r="B62" s="5"/>
      <c r="C62" s="5">
        <v>4</v>
      </c>
      <c r="D62" s="5"/>
      <c r="E62" s="5"/>
      <c r="F62" s="1">
        <v>2</v>
      </c>
      <c r="G62" s="1"/>
      <c r="H62" s="1"/>
      <c r="I62" s="1"/>
      <c r="J62" s="1"/>
      <c r="K62" s="62">
        <f t="shared" si="0"/>
        <v>2</v>
      </c>
      <c r="L62" s="63">
        <f t="shared" si="1"/>
        <v>0.10010010010010009</v>
      </c>
    </row>
    <row r="63" spans="1:12" ht="11.1" customHeight="1" x14ac:dyDescent="0.2">
      <c r="A63" s="68" t="s">
        <v>123</v>
      </c>
      <c r="B63" s="5">
        <v>1</v>
      </c>
      <c r="C63" s="5">
        <v>3</v>
      </c>
      <c r="D63" s="5">
        <v>2</v>
      </c>
      <c r="E63" s="5"/>
      <c r="F63" s="1">
        <v>5</v>
      </c>
      <c r="G63" s="1">
        <v>11</v>
      </c>
      <c r="H63" s="1">
        <v>7</v>
      </c>
      <c r="I63" s="1">
        <v>11</v>
      </c>
      <c r="J63" s="1">
        <v>5</v>
      </c>
      <c r="K63" s="62">
        <f t="shared" si="0"/>
        <v>39</v>
      </c>
      <c r="L63" s="63">
        <f t="shared" si="1"/>
        <v>1.9519519519519519</v>
      </c>
    </row>
    <row r="64" spans="1:12" ht="11.1" customHeight="1" x14ac:dyDescent="0.2">
      <c r="A64" s="20" t="s">
        <v>142</v>
      </c>
      <c r="B64" s="5"/>
      <c r="C64" s="5">
        <v>3</v>
      </c>
      <c r="D64" s="5"/>
      <c r="E64" s="5"/>
      <c r="F64" s="1"/>
      <c r="G64" s="1"/>
      <c r="H64" s="1">
        <v>1</v>
      </c>
      <c r="I64" s="1"/>
      <c r="J64" s="1"/>
      <c r="K64" s="62">
        <f t="shared" si="0"/>
        <v>1</v>
      </c>
      <c r="L64" s="63">
        <f t="shared" si="1"/>
        <v>5.0050050050050046E-2</v>
      </c>
    </row>
    <row r="65" spans="1:12" ht="11.1" customHeight="1" x14ac:dyDescent="0.2">
      <c r="A65" s="68" t="s">
        <v>95</v>
      </c>
      <c r="B65" s="5">
        <v>1</v>
      </c>
      <c r="C65" s="5">
        <v>1</v>
      </c>
      <c r="D65" s="5">
        <v>2</v>
      </c>
      <c r="E65" s="5"/>
      <c r="F65" s="1"/>
      <c r="G65" s="1">
        <v>10</v>
      </c>
      <c r="H65" s="1">
        <v>3</v>
      </c>
      <c r="I65" s="1">
        <v>4</v>
      </c>
      <c r="J65" s="1">
        <v>2</v>
      </c>
      <c r="K65" s="62">
        <f t="shared" si="0"/>
        <v>19</v>
      </c>
      <c r="L65" s="63">
        <f t="shared" si="1"/>
        <v>0.95095095095095106</v>
      </c>
    </row>
    <row r="66" spans="1:12" ht="11.1" customHeight="1" x14ac:dyDescent="0.2">
      <c r="A66" s="68" t="s">
        <v>96</v>
      </c>
      <c r="B66" s="5">
        <v>1</v>
      </c>
      <c r="C66" s="5">
        <v>2</v>
      </c>
      <c r="D66" s="5">
        <v>1</v>
      </c>
      <c r="E66" s="5"/>
      <c r="F66" s="1">
        <v>7</v>
      </c>
      <c r="G66" s="1">
        <v>30</v>
      </c>
      <c r="H66" s="1">
        <v>25</v>
      </c>
      <c r="I66" s="1">
        <v>33</v>
      </c>
      <c r="J66" s="1">
        <v>33</v>
      </c>
      <c r="K66" s="62">
        <f t="shared" si="0"/>
        <v>128</v>
      </c>
      <c r="L66" s="63">
        <f t="shared" si="1"/>
        <v>6.4064064064064059</v>
      </c>
    </row>
    <row r="67" spans="1:12" ht="11.1" customHeight="1" x14ac:dyDescent="0.2">
      <c r="A67" s="68" t="s">
        <v>97</v>
      </c>
      <c r="B67" s="5">
        <v>1</v>
      </c>
      <c r="C67" s="5">
        <v>3</v>
      </c>
      <c r="D67" s="5">
        <v>1</v>
      </c>
      <c r="E67" s="5"/>
      <c r="F67" s="1"/>
      <c r="G67" s="1">
        <v>5</v>
      </c>
      <c r="H67" s="1">
        <v>5</v>
      </c>
      <c r="I67" s="1">
        <v>5</v>
      </c>
      <c r="J67" s="1">
        <v>1</v>
      </c>
      <c r="K67" s="62">
        <f t="shared" si="0"/>
        <v>16</v>
      </c>
      <c r="L67" s="63">
        <f t="shared" si="1"/>
        <v>0.80080080080080074</v>
      </c>
    </row>
    <row r="68" spans="1:12" ht="11.1" customHeight="1" x14ac:dyDescent="0.2">
      <c r="A68" s="68" t="s">
        <v>125</v>
      </c>
      <c r="B68" s="5"/>
      <c r="C68" s="5">
        <v>3</v>
      </c>
      <c r="D68" s="5"/>
      <c r="E68" s="5"/>
      <c r="F68" s="1"/>
      <c r="G68" s="1"/>
      <c r="H68" s="1"/>
      <c r="I68" s="1">
        <v>1</v>
      </c>
      <c r="J68" s="1"/>
      <c r="K68" s="62">
        <f t="shared" si="0"/>
        <v>1</v>
      </c>
      <c r="L68" s="63">
        <f t="shared" si="1"/>
        <v>5.0050050050050046E-2</v>
      </c>
    </row>
    <row r="69" spans="1:12" ht="11.1" customHeight="1" x14ac:dyDescent="0.2">
      <c r="A69" s="26" t="s">
        <v>104</v>
      </c>
      <c r="B69" s="6"/>
      <c r="C69" s="6"/>
      <c r="D69" s="6"/>
      <c r="E69" s="6"/>
      <c r="F69" s="2"/>
      <c r="G69" s="2"/>
      <c r="H69" s="2"/>
      <c r="I69" s="2"/>
      <c r="J69" s="2"/>
      <c r="K69" s="36">
        <v>39</v>
      </c>
      <c r="L69" s="27"/>
    </row>
    <row r="70" spans="1:12" ht="11.1" customHeight="1" x14ac:dyDescent="0.2">
      <c r="A70" s="18" t="s">
        <v>105</v>
      </c>
      <c r="B70" s="5"/>
      <c r="C70" s="5"/>
      <c r="D70" s="5"/>
      <c r="E70" s="5"/>
      <c r="F70" s="1"/>
      <c r="G70" s="1"/>
      <c r="H70" s="1"/>
      <c r="I70" s="1"/>
      <c r="J70" s="1"/>
      <c r="K70" s="34">
        <v>41</v>
      </c>
      <c r="L70" s="21"/>
    </row>
    <row r="71" spans="1:12" ht="11.1" customHeight="1" x14ac:dyDescent="0.2">
      <c r="A71" s="18" t="s">
        <v>99</v>
      </c>
      <c r="B71" s="5"/>
      <c r="C71" s="5"/>
      <c r="D71" s="5"/>
      <c r="E71" s="5"/>
      <c r="F71" s="1">
        <f>SUM(F5:F68)</f>
        <v>274</v>
      </c>
      <c r="G71" s="1">
        <f t="shared" ref="G71:L71" si="2">SUM(G5:G68)</f>
        <v>433</v>
      </c>
      <c r="H71" s="1">
        <f t="shared" si="2"/>
        <v>378</v>
      </c>
      <c r="I71" s="1">
        <f t="shared" si="2"/>
        <v>401</v>
      </c>
      <c r="J71" s="1">
        <f t="shared" si="2"/>
        <v>512</v>
      </c>
      <c r="K71" s="34">
        <f t="shared" si="2"/>
        <v>1998</v>
      </c>
      <c r="L71" s="22">
        <f t="shared" si="2"/>
        <v>100.00000000000001</v>
      </c>
    </row>
    <row r="72" spans="1:12" ht="11.1" customHeight="1" x14ac:dyDescent="0.2">
      <c r="A72" s="28" t="s">
        <v>106</v>
      </c>
      <c r="B72" s="7"/>
      <c r="C72" s="7"/>
      <c r="D72" s="7"/>
      <c r="E72" s="7"/>
      <c r="F72" s="3"/>
      <c r="G72" s="3"/>
      <c r="H72" s="3"/>
      <c r="I72" s="3"/>
      <c r="J72" s="3"/>
      <c r="K72" s="37">
        <f>K71/1</f>
        <v>1998</v>
      </c>
      <c r="L72" s="29"/>
    </row>
    <row r="73" spans="1:12" ht="11.1" customHeight="1" x14ac:dyDescent="0.2"/>
    <row r="74" spans="1:12" ht="11.1" customHeight="1" x14ac:dyDescent="0.2"/>
    <row r="75" spans="1:12" ht="11.1" customHeight="1" x14ac:dyDescent="0.2"/>
    <row r="76" spans="1:12" ht="11.1" customHeight="1" x14ac:dyDescent="0.2"/>
    <row r="77" spans="1:12" ht="11.1" customHeight="1" x14ac:dyDescent="0.2"/>
    <row r="78" spans="1:12" ht="11.1" customHeight="1" x14ac:dyDescent="0.2"/>
    <row r="79" spans="1:12" ht="11.1" customHeight="1" x14ac:dyDescent="0.2"/>
    <row r="80" spans="1:1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20" priority="1" stopIfTrue="1" operator="between">
      <formula>100</formula>
      <formula>93</formula>
    </cfRule>
    <cfRule type="cellIs" dxfId="19" priority="2" stopIfTrue="1" operator="between">
      <formula>92</formula>
      <formula>70</formula>
    </cfRule>
    <cfRule type="cellIs" dxfId="18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2013&amp;R&amp;G</oddHeader>
    <oddFooter>&amp;C&amp;"Verdana,Normal"&amp;A&amp;R&amp;"Verdana,Normal"&amp;8Ekologgruppen i Landskrona AB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L2331"/>
  <sheetViews>
    <sheetView showZeros="0" zoomScaleNormal="100" workbookViewId="0">
      <selection activeCell="O19" sqref="O19"/>
    </sheetView>
  </sheetViews>
  <sheetFormatPr defaultRowHeight="12.75" x14ac:dyDescent="0.2"/>
  <cols>
    <col min="1" max="1" width="23" style="8" customWidth="1"/>
    <col min="2" max="2" width="2.5703125" style="8" customWidth="1"/>
    <col min="3" max="3" width="2.28515625" style="8" customWidth="1"/>
    <col min="4" max="4" width="2.42578125" style="8" customWidth="1"/>
    <col min="5" max="5" width="2.5703125" style="8" customWidth="1"/>
    <col min="6" max="6" width="6.85546875" style="9" customWidth="1"/>
    <col min="7" max="7" width="6.140625" style="9" customWidth="1"/>
    <col min="8" max="8" width="6.42578125" style="9" customWidth="1"/>
    <col min="9" max="10" width="6.5703125" style="9" customWidth="1"/>
    <col min="11" max="11" width="8.42578125" style="35" customWidth="1"/>
    <col min="12" max="12" width="7.7109375" style="10" customWidth="1"/>
    <col min="13" max="16384" width="9.140625" style="8"/>
  </cols>
  <sheetData>
    <row r="1" spans="1:12" s="49" customFormat="1" ht="14.1" customHeight="1" x14ac:dyDescent="0.2">
      <c r="A1" s="50" t="s">
        <v>153</v>
      </c>
      <c r="B1" s="51"/>
      <c r="C1" s="52"/>
      <c r="D1" s="53"/>
      <c r="E1" s="58" t="s">
        <v>154</v>
      </c>
      <c r="F1" s="54" t="s">
        <v>158</v>
      </c>
      <c r="G1" s="54"/>
      <c r="H1" s="55"/>
      <c r="I1" s="54"/>
      <c r="J1" s="54"/>
      <c r="K1" s="56"/>
      <c r="L1" s="57"/>
    </row>
    <row r="2" spans="1:12" x14ac:dyDescent="0.2">
      <c r="A2" s="47" t="s">
        <v>155</v>
      </c>
      <c r="B2" s="11"/>
      <c r="C2" s="12"/>
      <c r="D2" s="12"/>
      <c r="E2" s="12"/>
      <c r="F2" s="13"/>
      <c r="G2" s="14"/>
      <c r="H2" s="14"/>
      <c r="I2" s="15"/>
      <c r="J2" s="16"/>
      <c r="K2" s="17" t="s">
        <v>151</v>
      </c>
      <c r="L2" s="48">
        <v>95.348837209302332</v>
      </c>
    </row>
    <row r="3" spans="1:12" s="23" customFormat="1" x14ac:dyDescent="0.2">
      <c r="A3" s="38"/>
      <c r="B3" s="39"/>
      <c r="C3" s="40"/>
      <c r="D3" s="40"/>
      <c r="E3" s="40"/>
      <c r="F3" s="41" t="s">
        <v>0</v>
      </c>
      <c r="G3" s="42"/>
      <c r="H3" s="42" t="s">
        <v>1</v>
      </c>
      <c r="I3" s="43"/>
      <c r="J3" s="43"/>
      <c r="K3" s="44" t="s">
        <v>145</v>
      </c>
      <c r="L3" s="45"/>
    </row>
    <row r="4" spans="1:12" s="25" customForma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 t="s">
        <v>7</v>
      </c>
      <c r="L4" s="24" t="s">
        <v>8</v>
      </c>
    </row>
    <row r="5" spans="1:12" ht="11.1" customHeight="1" x14ac:dyDescent="0.2">
      <c r="A5" s="64" t="s">
        <v>107</v>
      </c>
      <c r="B5" s="46">
        <v>0</v>
      </c>
      <c r="C5" s="46"/>
      <c r="D5" s="46">
        <v>0</v>
      </c>
      <c r="E5" s="46"/>
      <c r="F5" s="65"/>
      <c r="G5" s="65"/>
      <c r="H5" s="65"/>
      <c r="I5" s="65"/>
      <c r="J5" s="65"/>
      <c r="K5" s="66">
        <f t="shared" ref="K5:K64" si="0">SUM(F5:J5)</f>
        <v>0</v>
      </c>
      <c r="L5" s="67">
        <f t="shared" ref="L5:L64" si="1">+(K5/K$67)*100</f>
        <v>0</v>
      </c>
    </row>
    <row r="6" spans="1:12" s="23" customFormat="1" ht="11.1" customHeight="1" x14ac:dyDescent="0.2">
      <c r="A6" s="19" t="s">
        <v>146</v>
      </c>
      <c r="B6" s="5"/>
      <c r="C6" s="5">
        <v>2</v>
      </c>
      <c r="D6" s="5"/>
      <c r="E6" s="5"/>
      <c r="F6" s="1">
        <v>10</v>
      </c>
      <c r="G6" s="1">
        <v>5</v>
      </c>
      <c r="H6" s="1">
        <v>5</v>
      </c>
      <c r="I6" s="1">
        <v>5</v>
      </c>
      <c r="J6" s="1">
        <v>10</v>
      </c>
      <c r="K6" s="62">
        <f t="shared" si="0"/>
        <v>35</v>
      </c>
      <c r="L6" s="63">
        <f t="shared" si="1"/>
        <v>2.1354484441732766</v>
      </c>
    </row>
    <row r="7" spans="1:12" ht="11.1" customHeight="1" x14ac:dyDescent="0.2">
      <c r="A7" s="68" t="s">
        <v>14</v>
      </c>
      <c r="B7" s="5">
        <v>2</v>
      </c>
      <c r="C7" s="5">
        <v>2</v>
      </c>
      <c r="D7" s="5">
        <v>3</v>
      </c>
      <c r="E7" s="5"/>
      <c r="F7" s="1"/>
      <c r="G7" s="1"/>
      <c r="H7" s="1"/>
      <c r="I7" s="1"/>
      <c r="J7" s="1">
        <v>1</v>
      </c>
      <c r="K7" s="62">
        <f t="shared" si="0"/>
        <v>1</v>
      </c>
      <c r="L7" s="63">
        <f t="shared" si="1"/>
        <v>6.1012812690665039E-2</v>
      </c>
    </row>
    <row r="8" spans="1:12" ht="11.1" customHeight="1" x14ac:dyDescent="0.2">
      <c r="A8" s="64" t="s">
        <v>20</v>
      </c>
      <c r="B8" s="46"/>
      <c r="C8" s="46"/>
      <c r="D8" s="46"/>
      <c r="E8" s="46"/>
      <c r="F8" s="65"/>
      <c r="G8" s="65"/>
      <c r="H8" s="65"/>
      <c r="I8" s="65"/>
      <c r="J8" s="65"/>
      <c r="K8" s="66">
        <f t="shared" si="0"/>
        <v>0</v>
      </c>
      <c r="L8" s="67">
        <f t="shared" si="1"/>
        <v>0</v>
      </c>
    </row>
    <row r="9" spans="1:12" s="25" customFormat="1" ht="11.25" customHeight="1" x14ac:dyDescent="0.2">
      <c r="A9" s="19" t="s">
        <v>134</v>
      </c>
      <c r="B9" s="5"/>
      <c r="C9" s="5"/>
      <c r="D9" s="5"/>
      <c r="E9" s="5"/>
      <c r="F9" s="1"/>
      <c r="G9" s="1"/>
      <c r="H9" s="1"/>
      <c r="I9" s="1"/>
      <c r="J9" s="1"/>
      <c r="K9" s="62">
        <f t="shared" si="0"/>
        <v>0</v>
      </c>
      <c r="L9" s="63">
        <f t="shared" si="1"/>
        <v>0</v>
      </c>
    </row>
    <row r="10" spans="1:12" ht="11.1" customHeight="1" x14ac:dyDescent="0.2">
      <c r="A10" s="68" t="s">
        <v>108</v>
      </c>
      <c r="B10" s="5">
        <v>1</v>
      </c>
      <c r="C10" s="5">
        <v>1</v>
      </c>
      <c r="D10" s="5">
        <v>2</v>
      </c>
      <c r="E10" s="5"/>
      <c r="F10" s="1">
        <v>38</v>
      </c>
      <c r="G10" s="1">
        <v>25</v>
      </c>
      <c r="H10" s="1">
        <v>32</v>
      </c>
      <c r="I10" s="1">
        <v>26</v>
      </c>
      <c r="J10" s="1">
        <v>12</v>
      </c>
      <c r="K10" s="62">
        <f t="shared" si="0"/>
        <v>133</v>
      </c>
      <c r="L10" s="63">
        <f t="shared" si="1"/>
        <v>8.1147040878584509</v>
      </c>
    </row>
    <row r="11" spans="1:12" ht="11.1" customHeight="1" x14ac:dyDescent="0.2">
      <c r="A11" s="64" t="s">
        <v>21</v>
      </c>
      <c r="B11" s="46"/>
      <c r="C11" s="46"/>
      <c r="D11" s="46"/>
      <c r="E11" s="46"/>
      <c r="F11" s="65"/>
      <c r="G11" s="65"/>
      <c r="H11" s="65"/>
      <c r="I11" s="65"/>
      <c r="J11" s="65"/>
      <c r="K11" s="66">
        <f t="shared" si="0"/>
        <v>0</v>
      </c>
      <c r="L11" s="67">
        <f t="shared" si="1"/>
        <v>0</v>
      </c>
    </row>
    <row r="12" spans="1:12" ht="11.1" customHeight="1" x14ac:dyDescent="0.2">
      <c r="A12" s="19" t="s">
        <v>135</v>
      </c>
      <c r="B12" s="5">
        <v>3</v>
      </c>
      <c r="C12" s="5">
        <v>4</v>
      </c>
      <c r="D12" s="5">
        <v>2</v>
      </c>
      <c r="E12" s="5"/>
      <c r="F12" s="1"/>
      <c r="G12" s="1"/>
      <c r="H12" s="1"/>
      <c r="I12" s="1"/>
      <c r="J12" s="1"/>
      <c r="K12" s="62">
        <f t="shared" si="0"/>
        <v>0</v>
      </c>
      <c r="L12" s="63">
        <f t="shared" si="1"/>
        <v>0</v>
      </c>
    </row>
    <row r="13" spans="1:12" ht="11.1" customHeight="1" x14ac:dyDescent="0.2">
      <c r="A13" s="68" t="s">
        <v>23</v>
      </c>
      <c r="B13" s="5">
        <v>3</v>
      </c>
      <c r="C13" s="5">
        <v>4</v>
      </c>
      <c r="D13" s="5">
        <v>3</v>
      </c>
      <c r="E13" s="5"/>
      <c r="F13" s="1"/>
      <c r="G13" s="1"/>
      <c r="H13" s="1"/>
      <c r="I13" s="1">
        <v>1</v>
      </c>
      <c r="J13" s="1"/>
      <c r="K13" s="62">
        <f t="shared" si="0"/>
        <v>1</v>
      </c>
      <c r="L13" s="63">
        <f t="shared" si="1"/>
        <v>6.1012812690665039E-2</v>
      </c>
    </row>
    <row r="14" spans="1:12" ht="11.1" customHeight="1" x14ac:dyDescent="0.2">
      <c r="A14" s="64" t="s">
        <v>26</v>
      </c>
      <c r="B14" s="46"/>
      <c r="C14" s="46"/>
      <c r="D14" s="46"/>
      <c r="E14" s="46"/>
      <c r="F14" s="65"/>
      <c r="G14" s="65"/>
      <c r="H14" s="65"/>
      <c r="I14" s="65"/>
      <c r="J14" s="65"/>
      <c r="K14" s="66">
        <f t="shared" si="0"/>
        <v>0</v>
      </c>
      <c r="L14" s="67">
        <f t="shared" si="1"/>
        <v>0</v>
      </c>
    </row>
    <row r="15" spans="1:12" ht="11.1" customHeight="1" x14ac:dyDescent="0.2">
      <c r="A15" s="19" t="s">
        <v>128</v>
      </c>
      <c r="B15" s="5"/>
      <c r="C15" s="5"/>
      <c r="D15" s="5"/>
      <c r="E15" s="5"/>
      <c r="F15" s="1"/>
      <c r="G15" s="1"/>
      <c r="H15" s="1"/>
      <c r="I15" s="1"/>
      <c r="J15" s="1"/>
      <c r="K15" s="62">
        <f t="shared" si="0"/>
        <v>0</v>
      </c>
      <c r="L15" s="63">
        <f t="shared" si="1"/>
        <v>0</v>
      </c>
    </row>
    <row r="16" spans="1:12" ht="11.1" customHeight="1" x14ac:dyDescent="0.2">
      <c r="A16" s="68" t="s">
        <v>28</v>
      </c>
      <c r="B16" s="5">
        <v>4</v>
      </c>
      <c r="C16" s="5">
        <v>5</v>
      </c>
      <c r="D16" s="5">
        <v>2</v>
      </c>
      <c r="E16" s="5"/>
      <c r="F16" s="1">
        <v>22</v>
      </c>
      <c r="G16" s="1">
        <v>12</v>
      </c>
      <c r="H16" s="1">
        <v>2</v>
      </c>
      <c r="I16" s="1">
        <v>6</v>
      </c>
      <c r="J16" s="1">
        <v>14</v>
      </c>
      <c r="K16" s="62">
        <f t="shared" si="0"/>
        <v>56</v>
      </c>
      <c r="L16" s="63">
        <f t="shared" si="1"/>
        <v>3.4167175106772425</v>
      </c>
    </row>
    <row r="17" spans="1:12" ht="11.1" customHeight="1" x14ac:dyDescent="0.2">
      <c r="A17" s="20" t="s">
        <v>102</v>
      </c>
      <c r="B17" s="5"/>
      <c r="C17" s="5">
        <v>3</v>
      </c>
      <c r="D17" s="5"/>
      <c r="E17" s="5"/>
      <c r="F17" s="1"/>
      <c r="G17" s="1">
        <v>1</v>
      </c>
      <c r="H17" s="1"/>
      <c r="I17" s="1"/>
      <c r="J17" s="1"/>
      <c r="K17" s="62">
        <f t="shared" si="0"/>
        <v>1</v>
      </c>
      <c r="L17" s="63">
        <f t="shared" si="1"/>
        <v>6.1012812690665039E-2</v>
      </c>
    </row>
    <row r="18" spans="1:12" ht="11.1" customHeight="1" x14ac:dyDescent="0.2">
      <c r="A18" s="64" t="s">
        <v>32</v>
      </c>
      <c r="B18" s="46"/>
      <c r="C18" s="46"/>
      <c r="D18" s="46"/>
      <c r="E18" s="46"/>
      <c r="F18" s="65"/>
      <c r="G18" s="65"/>
      <c r="H18" s="65"/>
      <c r="I18" s="65"/>
      <c r="J18" s="65"/>
      <c r="K18" s="66">
        <f t="shared" si="0"/>
        <v>0</v>
      </c>
      <c r="L18" s="67">
        <f t="shared" si="1"/>
        <v>0</v>
      </c>
    </row>
    <row r="19" spans="1:12" ht="11.1" customHeight="1" x14ac:dyDescent="0.2">
      <c r="A19" s="19" t="s">
        <v>129</v>
      </c>
      <c r="B19" s="5"/>
      <c r="C19" s="5"/>
      <c r="D19" s="5"/>
      <c r="E19" s="5"/>
      <c r="F19" s="1"/>
      <c r="G19" s="1"/>
      <c r="H19" s="1"/>
      <c r="I19" s="1"/>
      <c r="J19" s="1"/>
      <c r="K19" s="62">
        <f t="shared" si="0"/>
        <v>0</v>
      </c>
      <c r="L19" s="63">
        <f t="shared" si="1"/>
        <v>0</v>
      </c>
    </row>
    <row r="20" spans="1:12" ht="11.1" customHeight="1" x14ac:dyDescent="0.2">
      <c r="A20" s="68" t="s">
        <v>33</v>
      </c>
      <c r="B20" s="5">
        <v>5</v>
      </c>
      <c r="C20" s="5">
        <v>2</v>
      </c>
      <c r="D20" s="5">
        <v>3</v>
      </c>
      <c r="E20" s="5"/>
      <c r="F20" s="1">
        <v>21</v>
      </c>
      <c r="G20" s="1">
        <v>14</v>
      </c>
      <c r="H20" s="1">
        <v>18</v>
      </c>
      <c r="I20" s="1">
        <v>11</v>
      </c>
      <c r="J20" s="1">
        <v>7</v>
      </c>
      <c r="K20" s="62">
        <f t="shared" si="0"/>
        <v>71</v>
      </c>
      <c r="L20" s="63">
        <f t="shared" si="1"/>
        <v>4.3319097010372172</v>
      </c>
    </row>
    <row r="21" spans="1:12" ht="11.1" customHeight="1" x14ac:dyDescent="0.2">
      <c r="A21" s="68" t="s">
        <v>35</v>
      </c>
      <c r="B21" s="5">
        <v>2</v>
      </c>
      <c r="C21" s="5">
        <v>4</v>
      </c>
      <c r="D21" s="5">
        <v>4</v>
      </c>
      <c r="E21" s="5"/>
      <c r="F21" s="1">
        <v>4</v>
      </c>
      <c r="G21" s="1">
        <v>6</v>
      </c>
      <c r="H21" s="1">
        <v>1</v>
      </c>
      <c r="I21" s="1"/>
      <c r="J21" s="1">
        <v>1</v>
      </c>
      <c r="K21" s="62">
        <f t="shared" si="0"/>
        <v>12</v>
      </c>
      <c r="L21" s="63">
        <f t="shared" si="1"/>
        <v>0.73215375228798052</v>
      </c>
    </row>
    <row r="22" spans="1:12" ht="11.1" customHeight="1" x14ac:dyDescent="0.2">
      <c r="A22" s="68" t="s">
        <v>36</v>
      </c>
      <c r="B22" s="5">
        <v>1</v>
      </c>
      <c r="C22" s="5">
        <v>4</v>
      </c>
      <c r="D22" s="5">
        <v>2</v>
      </c>
      <c r="E22" s="5"/>
      <c r="F22" s="1">
        <v>24</v>
      </c>
      <c r="G22" s="1">
        <v>26</v>
      </c>
      <c r="H22" s="1">
        <v>60</v>
      </c>
      <c r="I22" s="1">
        <v>68</v>
      </c>
      <c r="J22" s="1">
        <v>50</v>
      </c>
      <c r="K22" s="62">
        <f t="shared" si="0"/>
        <v>228</v>
      </c>
      <c r="L22" s="63">
        <f t="shared" si="1"/>
        <v>13.910921293471629</v>
      </c>
    </row>
    <row r="23" spans="1:12" ht="11.1" customHeight="1" x14ac:dyDescent="0.2">
      <c r="A23" s="68" t="s">
        <v>110</v>
      </c>
      <c r="B23" s="5">
        <v>1</v>
      </c>
      <c r="C23" s="5">
        <v>4</v>
      </c>
      <c r="D23" s="5">
        <v>3</v>
      </c>
      <c r="E23" s="5"/>
      <c r="F23" s="1"/>
      <c r="G23" s="1">
        <v>5</v>
      </c>
      <c r="H23" s="1">
        <v>5</v>
      </c>
      <c r="I23" s="1">
        <v>10</v>
      </c>
      <c r="J23" s="1">
        <v>10</v>
      </c>
      <c r="K23" s="62">
        <f t="shared" si="0"/>
        <v>30</v>
      </c>
      <c r="L23" s="63">
        <f t="shared" si="1"/>
        <v>1.8303843807199511</v>
      </c>
    </row>
    <row r="24" spans="1:12" ht="11.1" customHeight="1" x14ac:dyDescent="0.2">
      <c r="A24" s="68" t="s">
        <v>40</v>
      </c>
      <c r="B24" s="5">
        <v>2</v>
      </c>
      <c r="C24" s="5">
        <v>4</v>
      </c>
      <c r="D24" s="5">
        <v>3</v>
      </c>
      <c r="E24" s="5"/>
      <c r="F24" s="1">
        <v>3</v>
      </c>
      <c r="G24" s="1">
        <v>4</v>
      </c>
      <c r="H24" s="1">
        <v>6</v>
      </c>
      <c r="I24" s="1">
        <v>6</v>
      </c>
      <c r="J24" s="1"/>
      <c r="K24" s="62">
        <f t="shared" si="0"/>
        <v>19</v>
      </c>
      <c r="L24" s="63">
        <f t="shared" si="1"/>
        <v>1.1592434411226358</v>
      </c>
    </row>
    <row r="25" spans="1:12" ht="11.1" customHeight="1" x14ac:dyDescent="0.2">
      <c r="A25" s="68" t="s">
        <v>41</v>
      </c>
      <c r="B25" s="5">
        <v>2</v>
      </c>
      <c r="C25" s="5">
        <v>4</v>
      </c>
      <c r="D25" s="5">
        <v>2</v>
      </c>
      <c r="E25" s="5"/>
      <c r="F25" s="1"/>
      <c r="G25" s="1"/>
      <c r="H25" s="1">
        <v>1</v>
      </c>
      <c r="I25" s="1"/>
      <c r="J25" s="1"/>
      <c r="K25" s="62">
        <f t="shared" si="0"/>
        <v>1</v>
      </c>
      <c r="L25" s="63">
        <f t="shared" si="1"/>
        <v>6.1012812690665039E-2</v>
      </c>
    </row>
    <row r="26" spans="1:12" ht="11.1" customHeight="1" x14ac:dyDescent="0.2">
      <c r="A26" s="64" t="s">
        <v>43</v>
      </c>
      <c r="B26" s="46"/>
      <c r="C26" s="46"/>
      <c r="D26" s="46"/>
      <c r="E26" s="46"/>
      <c r="F26" s="65"/>
      <c r="G26" s="65"/>
      <c r="H26" s="65"/>
      <c r="I26" s="65"/>
      <c r="J26" s="65"/>
      <c r="K26" s="66">
        <f t="shared" si="0"/>
        <v>0</v>
      </c>
      <c r="L26" s="67">
        <f t="shared" si="1"/>
        <v>0</v>
      </c>
    </row>
    <row r="27" spans="1:12" ht="11.1" customHeight="1" x14ac:dyDescent="0.2">
      <c r="A27" s="19" t="s">
        <v>44</v>
      </c>
      <c r="B27" s="5"/>
      <c r="C27" s="5"/>
      <c r="D27" s="5"/>
      <c r="E27" s="5"/>
      <c r="F27" s="1"/>
      <c r="G27" s="1"/>
      <c r="H27" s="1"/>
      <c r="I27" s="1"/>
      <c r="J27" s="1"/>
      <c r="K27" s="62">
        <f t="shared" si="0"/>
        <v>0</v>
      </c>
      <c r="L27" s="63">
        <f t="shared" si="1"/>
        <v>0</v>
      </c>
    </row>
    <row r="28" spans="1:12" ht="11.1" customHeight="1" x14ac:dyDescent="0.2">
      <c r="A28" s="68" t="s">
        <v>47</v>
      </c>
      <c r="B28" s="5">
        <v>1</v>
      </c>
      <c r="C28" s="5">
        <v>5</v>
      </c>
      <c r="D28" s="5">
        <v>3</v>
      </c>
      <c r="E28" s="5"/>
      <c r="F28" s="1">
        <v>2</v>
      </c>
      <c r="G28" s="1"/>
      <c r="H28" s="1"/>
      <c r="I28" s="1">
        <v>1</v>
      </c>
      <c r="J28" s="1"/>
      <c r="K28" s="62">
        <f t="shared" si="0"/>
        <v>3</v>
      </c>
      <c r="L28" s="63">
        <f t="shared" si="1"/>
        <v>0.18303843807199513</v>
      </c>
    </row>
    <row r="29" spans="1:12" ht="11.1" customHeight="1" x14ac:dyDescent="0.2">
      <c r="A29" s="68" t="s">
        <v>48</v>
      </c>
      <c r="B29" s="5">
        <v>1</v>
      </c>
      <c r="C29" s="5">
        <v>5</v>
      </c>
      <c r="D29" s="5">
        <v>4</v>
      </c>
      <c r="E29" s="5"/>
      <c r="F29" s="1">
        <v>15</v>
      </c>
      <c r="G29" s="1">
        <v>12</v>
      </c>
      <c r="H29" s="1">
        <v>10</v>
      </c>
      <c r="I29" s="1">
        <v>26</v>
      </c>
      <c r="J29" s="1">
        <v>27</v>
      </c>
      <c r="K29" s="62">
        <f t="shared" si="0"/>
        <v>90</v>
      </c>
      <c r="L29" s="63">
        <f t="shared" si="1"/>
        <v>5.4911531421598534</v>
      </c>
    </row>
    <row r="30" spans="1:12" ht="11.1" customHeight="1" x14ac:dyDescent="0.2">
      <c r="A30" s="68" t="s">
        <v>50</v>
      </c>
      <c r="B30" s="5">
        <v>1</v>
      </c>
      <c r="C30" s="5">
        <v>5</v>
      </c>
      <c r="D30" s="5">
        <v>4</v>
      </c>
      <c r="E30" s="5"/>
      <c r="F30" s="1">
        <v>63</v>
      </c>
      <c r="G30" s="1">
        <v>36</v>
      </c>
      <c r="H30" s="1">
        <v>55</v>
      </c>
      <c r="I30" s="1">
        <v>61</v>
      </c>
      <c r="J30" s="1">
        <v>64</v>
      </c>
      <c r="K30" s="62">
        <f t="shared" si="0"/>
        <v>279</v>
      </c>
      <c r="L30" s="63">
        <f t="shared" si="1"/>
        <v>17.022574740695546</v>
      </c>
    </row>
    <row r="31" spans="1:12" ht="11.1" customHeight="1" x14ac:dyDescent="0.2">
      <c r="A31" s="68" t="s">
        <v>51</v>
      </c>
      <c r="B31" s="5">
        <v>3</v>
      </c>
      <c r="C31" s="5">
        <v>5</v>
      </c>
      <c r="D31" s="5">
        <v>3</v>
      </c>
      <c r="E31" s="5">
        <v>5</v>
      </c>
      <c r="F31" s="1">
        <v>1</v>
      </c>
      <c r="G31" s="1"/>
      <c r="H31" s="1">
        <v>1</v>
      </c>
      <c r="I31" s="1"/>
      <c r="J31" s="1"/>
      <c r="K31" s="62">
        <f t="shared" si="0"/>
        <v>2</v>
      </c>
      <c r="L31" s="63">
        <f t="shared" si="1"/>
        <v>0.12202562538133008</v>
      </c>
    </row>
    <row r="32" spans="1:12" ht="11.1" customHeight="1" x14ac:dyDescent="0.2">
      <c r="A32" s="68" t="s">
        <v>53</v>
      </c>
      <c r="B32" s="5">
        <v>1</v>
      </c>
      <c r="C32" s="5">
        <v>3</v>
      </c>
      <c r="D32" s="5">
        <v>4</v>
      </c>
      <c r="E32" s="5"/>
      <c r="F32" s="1"/>
      <c r="G32" s="1"/>
      <c r="H32" s="1"/>
      <c r="I32" s="1">
        <v>1</v>
      </c>
      <c r="J32" s="1"/>
      <c r="K32" s="62">
        <f t="shared" si="0"/>
        <v>1</v>
      </c>
      <c r="L32" s="63">
        <f t="shared" si="1"/>
        <v>6.1012812690665039E-2</v>
      </c>
    </row>
    <row r="33" spans="1:12" ht="11.1" customHeight="1" x14ac:dyDescent="0.2">
      <c r="A33" s="68" t="s">
        <v>111</v>
      </c>
      <c r="B33" s="5">
        <v>1</v>
      </c>
      <c r="C33" s="5">
        <v>3</v>
      </c>
      <c r="D33" s="5">
        <v>3</v>
      </c>
      <c r="E33" s="5"/>
      <c r="F33" s="1"/>
      <c r="G33" s="1"/>
      <c r="H33" s="1"/>
      <c r="I33" s="1">
        <v>5</v>
      </c>
      <c r="J33" s="1"/>
      <c r="K33" s="62">
        <f t="shared" si="0"/>
        <v>5</v>
      </c>
      <c r="L33" s="63">
        <f t="shared" si="1"/>
        <v>0.30506406345332521</v>
      </c>
    </row>
    <row r="34" spans="1:12" ht="11.1" customHeight="1" x14ac:dyDescent="0.2">
      <c r="A34" s="64" t="s">
        <v>57</v>
      </c>
      <c r="B34" s="46"/>
      <c r="C34" s="46"/>
      <c r="D34" s="46"/>
      <c r="E34" s="46"/>
      <c r="F34" s="65"/>
      <c r="G34" s="65"/>
      <c r="H34" s="65"/>
      <c r="I34" s="65"/>
      <c r="J34" s="65"/>
      <c r="K34" s="66">
        <f t="shared" si="0"/>
        <v>0</v>
      </c>
      <c r="L34" s="67">
        <f t="shared" si="1"/>
        <v>0</v>
      </c>
    </row>
    <row r="35" spans="1:12" ht="11.1" customHeight="1" x14ac:dyDescent="0.2">
      <c r="A35" s="19" t="s">
        <v>132</v>
      </c>
      <c r="B35" s="5"/>
      <c r="C35" s="5"/>
      <c r="D35" s="5"/>
      <c r="E35" s="5"/>
      <c r="F35" s="1"/>
      <c r="G35" s="1"/>
      <c r="H35" s="1"/>
      <c r="I35" s="1"/>
      <c r="J35" s="1"/>
      <c r="K35" s="62">
        <f t="shared" si="0"/>
        <v>0</v>
      </c>
      <c r="L35" s="63">
        <f t="shared" si="1"/>
        <v>0</v>
      </c>
    </row>
    <row r="36" spans="1:12" ht="11.1" customHeight="1" x14ac:dyDescent="0.2">
      <c r="A36" s="68" t="s">
        <v>59</v>
      </c>
      <c r="B36" s="5">
        <v>1</v>
      </c>
      <c r="C36" s="5">
        <v>3</v>
      </c>
      <c r="D36" s="5">
        <v>4</v>
      </c>
      <c r="E36" s="5"/>
      <c r="F36" s="1"/>
      <c r="G36" s="1"/>
      <c r="H36" s="1"/>
      <c r="I36" s="1"/>
      <c r="J36" s="1">
        <v>1</v>
      </c>
      <c r="K36" s="62">
        <f t="shared" si="0"/>
        <v>1</v>
      </c>
      <c r="L36" s="63">
        <f t="shared" si="1"/>
        <v>6.1012812690665039E-2</v>
      </c>
    </row>
    <row r="37" spans="1:12" ht="11.1" customHeight="1" x14ac:dyDescent="0.2">
      <c r="A37" s="20" t="s">
        <v>61</v>
      </c>
      <c r="B37" s="5">
        <v>3</v>
      </c>
      <c r="C37" s="5">
        <v>5</v>
      </c>
      <c r="D37" s="5">
        <v>3</v>
      </c>
      <c r="E37" s="5"/>
      <c r="F37" s="1">
        <v>11</v>
      </c>
      <c r="G37" s="1">
        <v>1</v>
      </c>
      <c r="H37" s="1"/>
      <c r="I37" s="1">
        <v>2</v>
      </c>
      <c r="J37" s="1">
        <v>1</v>
      </c>
      <c r="K37" s="62">
        <f t="shared" si="0"/>
        <v>15</v>
      </c>
      <c r="L37" s="63">
        <f t="shared" si="1"/>
        <v>0.91519219035997557</v>
      </c>
    </row>
    <row r="38" spans="1:12" ht="11.1" customHeight="1" x14ac:dyDescent="0.2">
      <c r="A38" s="20" t="s">
        <v>140</v>
      </c>
      <c r="B38" s="5"/>
      <c r="C38" s="5">
        <v>5</v>
      </c>
      <c r="D38" s="5"/>
      <c r="E38" s="5"/>
      <c r="F38" s="1"/>
      <c r="G38" s="1">
        <v>1</v>
      </c>
      <c r="H38" s="1">
        <v>1</v>
      </c>
      <c r="I38" s="1"/>
      <c r="J38" s="1"/>
      <c r="K38" s="62">
        <f t="shared" si="0"/>
        <v>2</v>
      </c>
      <c r="L38" s="63">
        <f t="shared" si="1"/>
        <v>0.12202562538133008</v>
      </c>
    </row>
    <row r="39" spans="1:12" ht="11.1" customHeight="1" x14ac:dyDescent="0.2">
      <c r="A39" s="68" t="s">
        <v>113</v>
      </c>
      <c r="B39" s="5">
        <v>2</v>
      </c>
      <c r="C39" s="5">
        <v>4</v>
      </c>
      <c r="D39" s="5">
        <v>2</v>
      </c>
      <c r="E39" s="5"/>
      <c r="F39" s="1"/>
      <c r="G39" s="1"/>
      <c r="H39" s="1"/>
      <c r="I39" s="1"/>
      <c r="J39" s="1">
        <v>1</v>
      </c>
      <c r="K39" s="62">
        <f t="shared" si="0"/>
        <v>1</v>
      </c>
      <c r="L39" s="63">
        <f t="shared" si="1"/>
        <v>6.1012812690665039E-2</v>
      </c>
    </row>
    <row r="40" spans="1:12" ht="11.1" customHeight="1" x14ac:dyDescent="0.2">
      <c r="A40" s="68" t="s">
        <v>62</v>
      </c>
      <c r="B40" s="5">
        <v>2</v>
      </c>
      <c r="C40" s="5">
        <v>4</v>
      </c>
      <c r="D40" s="5">
        <v>4</v>
      </c>
      <c r="E40" s="5"/>
      <c r="F40" s="1">
        <v>2</v>
      </c>
      <c r="G40" s="1"/>
      <c r="H40" s="1">
        <v>3</v>
      </c>
      <c r="I40" s="1">
        <v>4</v>
      </c>
      <c r="J40" s="1">
        <v>3</v>
      </c>
      <c r="K40" s="62">
        <f t="shared" si="0"/>
        <v>12</v>
      </c>
      <c r="L40" s="63">
        <f t="shared" si="1"/>
        <v>0.73215375228798052</v>
      </c>
    </row>
    <row r="41" spans="1:12" ht="11.1" customHeight="1" x14ac:dyDescent="0.2">
      <c r="A41" s="68" t="s">
        <v>63</v>
      </c>
      <c r="B41" s="5">
        <v>2</v>
      </c>
      <c r="C41" s="5">
        <v>4</v>
      </c>
      <c r="D41" s="5">
        <v>4</v>
      </c>
      <c r="E41" s="5"/>
      <c r="F41" s="1">
        <v>76</v>
      </c>
      <c r="G41" s="1">
        <v>29</v>
      </c>
      <c r="H41" s="1">
        <v>16</v>
      </c>
      <c r="I41" s="1">
        <v>14</v>
      </c>
      <c r="J41" s="1">
        <v>20</v>
      </c>
      <c r="K41" s="62">
        <f t="shared" si="0"/>
        <v>155</v>
      </c>
      <c r="L41" s="63">
        <f t="shared" si="1"/>
        <v>9.4569859670530825</v>
      </c>
    </row>
    <row r="42" spans="1:12" ht="11.1" customHeight="1" x14ac:dyDescent="0.2">
      <c r="A42" s="68" t="s">
        <v>64</v>
      </c>
      <c r="B42" s="5">
        <v>3</v>
      </c>
      <c r="C42" s="5">
        <v>4</v>
      </c>
      <c r="D42" s="5">
        <v>3</v>
      </c>
      <c r="E42" s="5"/>
      <c r="F42" s="1">
        <v>23</v>
      </c>
      <c r="G42" s="1">
        <v>12</v>
      </c>
      <c r="H42" s="1">
        <v>1</v>
      </c>
      <c r="I42" s="1"/>
      <c r="J42" s="1">
        <v>6</v>
      </c>
      <c r="K42" s="62">
        <f t="shared" si="0"/>
        <v>42</v>
      </c>
      <c r="L42" s="63">
        <f t="shared" si="1"/>
        <v>2.5625381330079318</v>
      </c>
    </row>
    <row r="43" spans="1:12" ht="11.1" customHeight="1" x14ac:dyDescent="0.2">
      <c r="A43" s="68" t="s">
        <v>114</v>
      </c>
      <c r="B43" s="5">
        <v>3</v>
      </c>
      <c r="C43" s="5">
        <v>4</v>
      </c>
      <c r="D43" s="5">
        <v>3</v>
      </c>
      <c r="E43" s="5"/>
      <c r="F43" s="1">
        <v>39</v>
      </c>
      <c r="G43" s="1">
        <v>23</v>
      </c>
      <c r="H43" s="1">
        <v>15</v>
      </c>
      <c r="I43" s="1">
        <v>22</v>
      </c>
      <c r="J43" s="1">
        <v>35</v>
      </c>
      <c r="K43" s="62">
        <f t="shared" si="0"/>
        <v>134</v>
      </c>
      <c r="L43" s="63">
        <f t="shared" si="1"/>
        <v>8.1757169005491157</v>
      </c>
    </row>
    <row r="44" spans="1:12" ht="11.1" customHeight="1" x14ac:dyDescent="0.2">
      <c r="A44" s="64" t="s">
        <v>67</v>
      </c>
      <c r="B44" s="46"/>
      <c r="C44" s="46"/>
      <c r="D44" s="46"/>
      <c r="E44" s="46"/>
      <c r="F44" s="65"/>
      <c r="G44" s="65"/>
      <c r="H44" s="65"/>
      <c r="I44" s="65"/>
      <c r="J44" s="65"/>
      <c r="K44" s="66">
        <f t="shared" si="0"/>
        <v>0</v>
      </c>
      <c r="L44" s="67">
        <f t="shared" si="1"/>
        <v>0</v>
      </c>
    </row>
    <row r="45" spans="1:12" ht="11.1" customHeight="1" x14ac:dyDescent="0.2">
      <c r="A45" s="19" t="s">
        <v>68</v>
      </c>
      <c r="B45" s="5"/>
      <c r="C45" s="5"/>
      <c r="D45" s="5"/>
      <c r="E45" s="5"/>
      <c r="F45" s="1"/>
      <c r="G45" s="1"/>
      <c r="H45" s="1"/>
      <c r="I45" s="1"/>
      <c r="J45" s="1"/>
      <c r="K45" s="62">
        <f t="shared" si="0"/>
        <v>0</v>
      </c>
      <c r="L45" s="63">
        <f t="shared" si="1"/>
        <v>0</v>
      </c>
    </row>
    <row r="46" spans="1:12" ht="11.1" customHeight="1" x14ac:dyDescent="0.2">
      <c r="A46" s="68" t="s">
        <v>69</v>
      </c>
      <c r="B46" s="5">
        <v>1</v>
      </c>
      <c r="C46" s="5">
        <v>3</v>
      </c>
      <c r="D46" s="5">
        <v>4</v>
      </c>
      <c r="E46" s="5"/>
      <c r="F46" s="1">
        <v>1</v>
      </c>
      <c r="G46" s="1"/>
      <c r="H46" s="1"/>
      <c r="I46" s="1"/>
      <c r="J46" s="1"/>
      <c r="K46" s="62">
        <f t="shared" si="0"/>
        <v>1</v>
      </c>
      <c r="L46" s="63">
        <f t="shared" si="1"/>
        <v>6.1012812690665039E-2</v>
      </c>
    </row>
    <row r="47" spans="1:12" ht="11.1" customHeight="1" x14ac:dyDescent="0.2">
      <c r="A47" s="68" t="s">
        <v>116</v>
      </c>
      <c r="B47" s="5">
        <v>2</v>
      </c>
      <c r="C47" s="5">
        <v>4</v>
      </c>
      <c r="D47" s="5">
        <v>2</v>
      </c>
      <c r="E47" s="5"/>
      <c r="F47" s="1">
        <v>1</v>
      </c>
      <c r="G47" s="1"/>
      <c r="H47" s="1"/>
      <c r="I47" s="1"/>
      <c r="J47" s="1"/>
      <c r="K47" s="62">
        <f t="shared" si="0"/>
        <v>1</v>
      </c>
      <c r="L47" s="63">
        <f t="shared" si="1"/>
        <v>6.1012812690665039E-2</v>
      </c>
    </row>
    <row r="48" spans="1:12" ht="11.1" customHeight="1" x14ac:dyDescent="0.2">
      <c r="A48" s="68" t="s">
        <v>73</v>
      </c>
      <c r="B48" s="5">
        <v>1</v>
      </c>
      <c r="C48" s="5">
        <v>1</v>
      </c>
      <c r="D48" s="5">
        <v>3</v>
      </c>
      <c r="E48" s="5"/>
      <c r="F48" s="1"/>
      <c r="G48" s="1"/>
      <c r="H48" s="1">
        <v>3</v>
      </c>
      <c r="I48" s="1">
        <v>1</v>
      </c>
      <c r="J48" s="1">
        <v>1</v>
      </c>
      <c r="K48" s="62">
        <f t="shared" si="0"/>
        <v>5</v>
      </c>
      <c r="L48" s="63">
        <f t="shared" si="1"/>
        <v>0.30506406345332521</v>
      </c>
    </row>
    <row r="49" spans="1:12" ht="11.1" customHeight="1" x14ac:dyDescent="0.2">
      <c r="A49" s="68" t="s">
        <v>75</v>
      </c>
      <c r="B49" s="5">
        <v>1</v>
      </c>
      <c r="C49" s="5">
        <v>1</v>
      </c>
      <c r="D49" s="5">
        <v>3</v>
      </c>
      <c r="E49" s="5"/>
      <c r="F49" s="1">
        <v>12</v>
      </c>
      <c r="G49" s="1">
        <v>2</v>
      </c>
      <c r="H49" s="1">
        <v>9</v>
      </c>
      <c r="I49" s="1">
        <v>14</v>
      </c>
      <c r="J49" s="1">
        <v>5</v>
      </c>
      <c r="K49" s="62">
        <f t="shared" si="0"/>
        <v>42</v>
      </c>
      <c r="L49" s="63">
        <f t="shared" si="1"/>
        <v>2.5625381330079318</v>
      </c>
    </row>
    <row r="50" spans="1:12" ht="11.1" customHeight="1" x14ac:dyDescent="0.2">
      <c r="A50" s="68" t="s">
        <v>76</v>
      </c>
      <c r="B50" s="5">
        <v>1</v>
      </c>
      <c r="C50" s="5">
        <v>1</v>
      </c>
      <c r="D50" s="5">
        <v>3</v>
      </c>
      <c r="E50" s="5"/>
      <c r="F50" s="1">
        <v>2</v>
      </c>
      <c r="G50" s="1">
        <v>3</v>
      </c>
      <c r="H50" s="1">
        <v>6</v>
      </c>
      <c r="I50" s="1">
        <v>2</v>
      </c>
      <c r="J50" s="1"/>
      <c r="K50" s="62">
        <f t="shared" si="0"/>
        <v>13</v>
      </c>
      <c r="L50" s="63">
        <f t="shared" si="1"/>
        <v>0.79316656497864546</v>
      </c>
    </row>
    <row r="51" spans="1:12" ht="11.1" customHeight="1" x14ac:dyDescent="0.2">
      <c r="A51" s="68" t="s">
        <v>77</v>
      </c>
      <c r="B51" s="5">
        <v>2</v>
      </c>
      <c r="C51" s="5">
        <v>1</v>
      </c>
      <c r="D51" s="5">
        <v>3</v>
      </c>
      <c r="E51" s="5"/>
      <c r="F51" s="1"/>
      <c r="G51" s="1"/>
      <c r="H51" s="1">
        <v>1</v>
      </c>
      <c r="I51" s="1"/>
      <c r="J51" s="1"/>
      <c r="K51" s="62">
        <f t="shared" si="0"/>
        <v>1</v>
      </c>
      <c r="L51" s="63">
        <f t="shared" si="1"/>
        <v>6.1012812690665039E-2</v>
      </c>
    </row>
    <row r="52" spans="1:12" ht="11.1" customHeight="1" x14ac:dyDescent="0.2">
      <c r="A52" s="68" t="s">
        <v>78</v>
      </c>
      <c r="B52" s="5">
        <v>1</v>
      </c>
      <c r="C52" s="5">
        <v>1</v>
      </c>
      <c r="D52" s="5">
        <v>3</v>
      </c>
      <c r="E52" s="5"/>
      <c r="F52" s="1">
        <v>5</v>
      </c>
      <c r="G52" s="1">
        <v>3</v>
      </c>
      <c r="H52" s="1">
        <v>2</v>
      </c>
      <c r="I52" s="1">
        <v>4</v>
      </c>
      <c r="J52" s="1">
        <v>7</v>
      </c>
      <c r="K52" s="62">
        <f t="shared" si="0"/>
        <v>21</v>
      </c>
      <c r="L52" s="63">
        <f t="shared" si="1"/>
        <v>1.2812690665039659</v>
      </c>
    </row>
    <row r="53" spans="1:12" ht="11.1" customHeight="1" x14ac:dyDescent="0.2">
      <c r="A53" s="68" t="s">
        <v>80</v>
      </c>
      <c r="B53" s="5">
        <v>2</v>
      </c>
      <c r="C53" s="5">
        <v>4</v>
      </c>
      <c r="D53" s="5">
        <v>3</v>
      </c>
      <c r="E53" s="5"/>
      <c r="F53" s="1">
        <v>10</v>
      </c>
      <c r="G53" s="1">
        <v>7</v>
      </c>
      <c r="H53" s="1">
        <v>2</v>
      </c>
      <c r="I53" s="1">
        <v>8</v>
      </c>
      <c r="J53" s="1">
        <v>5</v>
      </c>
      <c r="K53" s="62">
        <f t="shared" si="0"/>
        <v>32</v>
      </c>
      <c r="L53" s="63">
        <f t="shared" si="1"/>
        <v>1.9524100061012812</v>
      </c>
    </row>
    <row r="54" spans="1:12" ht="11.1" customHeight="1" x14ac:dyDescent="0.2">
      <c r="A54" s="68" t="s">
        <v>83</v>
      </c>
      <c r="B54" s="5">
        <v>1</v>
      </c>
      <c r="C54" s="5">
        <v>5</v>
      </c>
      <c r="D54" s="5">
        <v>2</v>
      </c>
      <c r="E54" s="5"/>
      <c r="F54" s="1"/>
      <c r="G54" s="1"/>
      <c r="H54" s="1"/>
      <c r="I54" s="1">
        <v>1</v>
      </c>
      <c r="J54" s="1"/>
      <c r="K54" s="62">
        <f t="shared" si="0"/>
        <v>1</v>
      </c>
      <c r="L54" s="63">
        <f t="shared" si="1"/>
        <v>6.1012812690665039E-2</v>
      </c>
    </row>
    <row r="55" spans="1:12" ht="11.1" customHeight="1" x14ac:dyDescent="0.2">
      <c r="A55" s="68" t="s">
        <v>87</v>
      </c>
      <c r="B55" s="5">
        <v>2</v>
      </c>
      <c r="C55" s="5">
        <v>5</v>
      </c>
      <c r="D55" s="5">
        <v>3</v>
      </c>
      <c r="E55" s="5"/>
      <c r="F55" s="1">
        <v>1</v>
      </c>
      <c r="G55" s="1">
        <v>1</v>
      </c>
      <c r="H55" s="1">
        <v>4</v>
      </c>
      <c r="I55" s="1">
        <v>2</v>
      </c>
      <c r="J55" s="1"/>
      <c r="K55" s="62">
        <f t="shared" si="0"/>
        <v>8</v>
      </c>
      <c r="L55" s="63">
        <f t="shared" si="1"/>
        <v>0.48810250152532031</v>
      </c>
    </row>
    <row r="56" spans="1:12" ht="11.1" customHeight="1" x14ac:dyDescent="0.2">
      <c r="A56" s="68" t="s">
        <v>88</v>
      </c>
      <c r="B56" s="5">
        <v>4</v>
      </c>
      <c r="C56" s="5">
        <v>5</v>
      </c>
      <c r="D56" s="5">
        <v>3</v>
      </c>
      <c r="E56" s="5"/>
      <c r="F56" s="1"/>
      <c r="G56" s="1"/>
      <c r="H56" s="1">
        <v>1</v>
      </c>
      <c r="I56" s="1"/>
      <c r="J56" s="1"/>
      <c r="K56" s="62">
        <f t="shared" si="0"/>
        <v>1</v>
      </c>
      <c r="L56" s="63">
        <f t="shared" si="1"/>
        <v>6.1012812690665039E-2</v>
      </c>
    </row>
    <row r="57" spans="1:12" ht="11.1" customHeight="1" x14ac:dyDescent="0.2">
      <c r="A57" s="68" t="s">
        <v>137</v>
      </c>
      <c r="B57" s="5">
        <v>3</v>
      </c>
      <c r="C57" s="5">
        <v>5</v>
      </c>
      <c r="D57" s="5">
        <v>3</v>
      </c>
      <c r="E57" s="5"/>
      <c r="F57" s="1"/>
      <c r="G57" s="1"/>
      <c r="H57" s="1">
        <v>2</v>
      </c>
      <c r="I57" s="1"/>
      <c r="J57" s="1"/>
      <c r="K57" s="62">
        <f t="shared" si="0"/>
        <v>2</v>
      </c>
      <c r="L57" s="63">
        <f t="shared" si="1"/>
        <v>0.12202562538133008</v>
      </c>
    </row>
    <row r="58" spans="1:12" ht="11.1" customHeight="1" x14ac:dyDescent="0.2">
      <c r="A58" s="68" t="s">
        <v>138</v>
      </c>
      <c r="B58" s="5">
        <v>2</v>
      </c>
      <c r="C58" s="5">
        <v>5</v>
      </c>
      <c r="D58" s="5">
        <v>3</v>
      </c>
      <c r="E58" s="5"/>
      <c r="F58" s="1"/>
      <c r="G58" s="1">
        <v>1</v>
      </c>
      <c r="H58" s="1"/>
      <c r="I58" s="1"/>
      <c r="J58" s="1"/>
      <c r="K58" s="62">
        <f t="shared" si="0"/>
        <v>1</v>
      </c>
      <c r="L58" s="63">
        <f t="shared" si="1"/>
        <v>6.1012812690665039E-2</v>
      </c>
    </row>
    <row r="59" spans="1:12" ht="11.1" customHeight="1" x14ac:dyDescent="0.2">
      <c r="A59" s="68" t="s">
        <v>120</v>
      </c>
      <c r="B59" s="5">
        <v>2</v>
      </c>
      <c r="C59" s="5">
        <v>5</v>
      </c>
      <c r="D59" s="5">
        <v>3</v>
      </c>
      <c r="E59" s="5"/>
      <c r="F59" s="1"/>
      <c r="G59" s="1"/>
      <c r="H59" s="1">
        <v>1</v>
      </c>
      <c r="I59" s="1"/>
      <c r="J59" s="1"/>
      <c r="K59" s="62">
        <f t="shared" si="0"/>
        <v>1</v>
      </c>
      <c r="L59" s="63">
        <f t="shared" si="1"/>
        <v>6.1012812690665039E-2</v>
      </c>
    </row>
    <row r="60" spans="1:12" ht="11.1" customHeight="1" x14ac:dyDescent="0.2">
      <c r="A60" s="64" t="s">
        <v>91</v>
      </c>
      <c r="B60" s="46"/>
      <c r="C60" s="46"/>
      <c r="D60" s="46"/>
      <c r="E60" s="46"/>
      <c r="F60" s="65"/>
      <c r="G60" s="65"/>
      <c r="H60" s="65"/>
      <c r="I60" s="65"/>
      <c r="J60" s="65"/>
      <c r="K60" s="66">
        <f t="shared" si="0"/>
        <v>0</v>
      </c>
      <c r="L60" s="67">
        <f t="shared" si="1"/>
        <v>0</v>
      </c>
    </row>
    <row r="61" spans="1:12" ht="11.1" customHeight="1" x14ac:dyDescent="0.2">
      <c r="A61" s="19" t="s">
        <v>92</v>
      </c>
      <c r="B61" s="5"/>
      <c r="C61" s="5"/>
      <c r="D61" s="5"/>
      <c r="E61" s="5"/>
      <c r="F61" s="1"/>
      <c r="G61" s="1"/>
      <c r="H61" s="1"/>
      <c r="I61" s="1"/>
      <c r="J61" s="1"/>
      <c r="K61" s="62">
        <f t="shared" si="0"/>
        <v>0</v>
      </c>
      <c r="L61" s="63">
        <f t="shared" si="1"/>
        <v>0</v>
      </c>
    </row>
    <row r="62" spans="1:12" ht="11.1" customHeight="1" x14ac:dyDescent="0.2">
      <c r="A62" s="68" t="s">
        <v>123</v>
      </c>
      <c r="B62" s="5">
        <v>1</v>
      </c>
      <c r="C62" s="5">
        <v>3</v>
      </c>
      <c r="D62" s="5">
        <v>2</v>
      </c>
      <c r="E62" s="5"/>
      <c r="F62" s="1">
        <v>13</v>
      </c>
      <c r="G62" s="1">
        <v>7</v>
      </c>
      <c r="H62" s="1">
        <v>5</v>
      </c>
      <c r="I62" s="1">
        <v>5</v>
      </c>
      <c r="J62" s="1">
        <v>5</v>
      </c>
      <c r="K62" s="62">
        <f t="shared" si="0"/>
        <v>35</v>
      </c>
      <c r="L62" s="63">
        <f t="shared" si="1"/>
        <v>2.1354484441732766</v>
      </c>
    </row>
    <row r="63" spans="1:12" ht="11.1" customHeight="1" x14ac:dyDescent="0.2">
      <c r="A63" s="68" t="s">
        <v>96</v>
      </c>
      <c r="B63" s="5">
        <v>1</v>
      </c>
      <c r="C63" s="5">
        <v>2</v>
      </c>
      <c r="D63" s="5">
        <v>1</v>
      </c>
      <c r="E63" s="5"/>
      <c r="F63" s="1">
        <v>28</v>
      </c>
      <c r="G63" s="1">
        <v>25</v>
      </c>
      <c r="H63" s="1">
        <v>22</v>
      </c>
      <c r="I63" s="1">
        <v>31</v>
      </c>
      <c r="J63" s="1">
        <v>26</v>
      </c>
      <c r="K63" s="62">
        <f t="shared" si="0"/>
        <v>132</v>
      </c>
      <c r="L63" s="63">
        <f t="shared" si="1"/>
        <v>8.0536912751677843</v>
      </c>
    </row>
    <row r="64" spans="1:12" ht="11.1" customHeight="1" x14ac:dyDescent="0.2">
      <c r="A64" s="68" t="s">
        <v>97</v>
      </c>
      <c r="B64" s="5">
        <v>1</v>
      </c>
      <c r="C64" s="5">
        <v>3</v>
      </c>
      <c r="D64" s="5">
        <v>1</v>
      </c>
      <c r="E64" s="5"/>
      <c r="F64" s="1">
        <v>6</v>
      </c>
      <c r="G64" s="1"/>
      <c r="H64" s="1"/>
      <c r="I64" s="1"/>
      <c r="J64" s="1">
        <v>6</v>
      </c>
      <c r="K64" s="62">
        <f t="shared" si="0"/>
        <v>12</v>
      </c>
      <c r="L64" s="63">
        <f t="shared" si="1"/>
        <v>0.73215375228798052</v>
      </c>
    </row>
    <row r="65" spans="1:12" ht="11.1" customHeight="1" x14ac:dyDescent="0.2">
      <c r="A65" s="26" t="s">
        <v>104</v>
      </c>
      <c r="B65" s="6"/>
      <c r="C65" s="6"/>
      <c r="D65" s="6"/>
      <c r="E65" s="6"/>
      <c r="F65" s="2"/>
      <c r="G65" s="2"/>
      <c r="H65" s="2"/>
      <c r="I65" s="2"/>
      <c r="J65" s="2"/>
      <c r="K65" s="36">
        <v>39</v>
      </c>
      <c r="L65" s="27"/>
    </row>
    <row r="66" spans="1:12" ht="11.1" customHeight="1" x14ac:dyDescent="0.2">
      <c r="A66" s="18" t="s">
        <v>105</v>
      </c>
      <c r="B66" s="5"/>
      <c r="C66" s="5"/>
      <c r="D66" s="5"/>
      <c r="E66" s="5"/>
      <c r="F66" s="1"/>
      <c r="G66" s="1"/>
      <c r="H66" s="1"/>
      <c r="I66" s="1"/>
      <c r="J66" s="1"/>
      <c r="K66" s="34">
        <v>39</v>
      </c>
      <c r="L66" s="21"/>
    </row>
    <row r="67" spans="1:12" ht="11.1" customHeight="1" x14ac:dyDescent="0.2">
      <c r="A67" s="18" t="s">
        <v>99</v>
      </c>
      <c r="B67" s="5"/>
      <c r="C67" s="5"/>
      <c r="D67" s="5"/>
      <c r="E67" s="5"/>
      <c r="F67" s="1">
        <f>SUM(F5:F64)</f>
        <v>433</v>
      </c>
      <c r="G67" s="1">
        <f t="shared" ref="G67:L67" si="2">SUM(G5:G64)</f>
        <v>261</v>
      </c>
      <c r="H67" s="1">
        <f t="shared" si="2"/>
        <v>290</v>
      </c>
      <c r="I67" s="1">
        <f t="shared" si="2"/>
        <v>337</v>
      </c>
      <c r="J67" s="1">
        <f t="shared" si="2"/>
        <v>318</v>
      </c>
      <c r="K67" s="34">
        <f t="shared" si="2"/>
        <v>1639</v>
      </c>
      <c r="L67" s="22">
        <f t="shared" si="2"/>
        <v>99.999999999999972</v>
      </c>
    </row>
    <row r="68" spans="1:12" ht="11.1" customHeight="1" x14ac:dyDescent="0.2">
      <c r="A68" s="28" t="s">
        <v>106</v>
      </c>
      <c r="B68" s="7"/>
      <c r="C68" s="7"/>
      <c r="D68" s="7"/>
      <c r="E68" s="7"/>
      <c r="F68" s="3"/>
      <c r="G68" s="3"/>
      <c r="H68" s="3"/>
      <c r="I68" s="3"/>
      <c r="J68" s="3"/>
      <c r="K68" s="37">
        <f>K67/1</f>
        <v>1639</v>
      </c>
      <c r="L68" s="29"/>
    </row>
    <row r="69" spans="1:12" ht="11.1" customHeight="1" x14ac:dyDescent="0.2"/>
    <row r="70" spans="1:12" ht="11.1" customHeight="1" x14ac:dyDescent="0.2"/>
    <row r="71" spans="1:12" ht="11.1" customHeight="1" x14ac:dyDescent="0.2"/>
    <row r="72" spans="1:12" ht="11.1" customHeight="1" x14ac:dyDescent="0.2"/>
    <row r="73" spans="1:12" ht="11.1" customHeight="1" x14ac:dyDescent="0.2"/>
    <row r="74" spans="1:12" ht="11.1" customHeight="1" x14ac:dyDescent="0.2"/>
    <row r="75" spans="1:12" ht="11.1" customHeight="1" x14ac:dyDescent="0.2"/>
    <row r="76" spans="1:12" ht="11.1" customHeight="1" x14ac:dyDescent="0.2"/>
    <row r="77" spans="1:12" ht="11.1" customHeight="1" x14ac:dyDescent="0.2"/>
    <row r="78" spans="1:12" ht="11.1" customHeight="1" x14ac:dyDescent="0.2"/>
    <row r="79" spans="1:12" ht="11.1" customHeight="1" x14ac:dyDescent="0.2"/>
    <row r="80" spans="1:1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17" priority="1" stopIfTrue="1" operator="between">
      <formula>100</formula>
      <formula>93</formula>
    </cfRule>
    <cfRule type="cellIs" dxfId="16" priority="2" stopIfTrue="1" operator="between">
      <formula>92</formula>
      <formula>70</formula>
    </cfRule>
    <cfRule type="cellIs" dxfId="15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2013&amp;R&amp;G</oddHeader>
    <oddFooter>&amp;C&amp;"Verdana,Normal"&amp;A&amp;R&amp;"Verdana,Normal"&amp;8Ekologgruppen i Landskrona AB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L2331"/>
  <sheetViews>
    <sheetView showZeros="0" zoomScaleNormal="100" workbookViewId="0">
      <selection activeCell="O18" sqref="O18"/>
    </sheetView>
  </sheetViews>
  <sheetFormatPr defaultRowHeight="12.75" x14ac:dyDescent="0.2"/>
  <cols>
    <col min="1" max="1" width="23" style="8" customWidth="1"/>
    <col min="2" max="2" width="2.5703125" style="8" customWidth="1"/>
    <col min="3" max="3" width="2.28515625" style="8" customWidth="1"/>
    <col min="4" max="4" width="2.42578125" style="8" customWidth="1"/>
    <col min="5" max="5" width="2.5703125" style="8" customWidth="1"/>
    <col min="6" max="6" width="6.85546875" style="9" customWidth="1"/>
    <col min="7" max="7" width="6.140625" style="9" customWidth="1"/>
    <col min="8" max="8" width="6.42578125" style="9" customWidth="1"/>
    <col min="9" max="10" width="6.5703125" style="9" customWidth="1"/>
    <col min="11" max="11" width="8.42578125" style="35" customWidth="1"/>
    <col min="12" max="12" width="7.7109375" style="10" customWidth="1"/>
    <col min="13" max="16384" width="9.140625" style="8"/>
  </cols>
  <sheetData>
    <row r="1" spans="1:12" s="49" customFormat="1" ht="14.1" customHeight="1" x14ac:dyDescent="0.2">
      <c r="A1" s="50" t="s">
        <v>153</v>
      </c>
      <c r="B1" s="51"/>
      <c r="C1" s="52"/>
      <c r="D1" s="53"/>
      <c r="E1" s="58" t="s">
        <v>154</v>
      </c>
      <c r="F1" s="54" t="s">
        <v>159</v>
      </c>
      <c r="G1" s="54"/>
      <c r="H1" s="55"/>
      <c r="I1" s="54"/>
      <c r="J1" s="54"/>
      <c r="K1" s="56"/>
      <c r="L1" s="57"/>
    </row>
    <row r="2" spans="1:12" x14ac:dyDescent="0.2">
      <c r="A2" s="47" t="s">
        <v>155</v>
      </c>
      <c r="B2" s="11"/>
      <c r="C2" s="12"/>
      <c r="D2" s="12"/>
      <c r="E2" s="12"/>
      <c r="F2" s="13"/>
      <c r="G2" s="14"/>
      <c r="H2" s="14"/>
      <c r="I2" s="15"/>
      <c r="J2" s="16"/>
      <c r="K2" s="17" t="s">
        <v>151</v>
      </c>
      <c r="L2" s="48">
        <v>97.368421052631575</v>
      </c>
    </row>
    <row r="3" spans="1:12" s="23" customFormat="1" x14ac:dyDescent="0.2">
      <c r="A3" s="38"/>
      <c r="B3" s="39"/>
      <c r="C3" s="40"/>
      <c r="D3" s="40"/>
      <c r="E3" s="40"/>
      <c r="F3" s="41" t="s">
        <v>0</v>
      </c>
      <c r="G3" s="42"/>
      <c r="H3" s="42" t="s">
        <v>1</v>
      </c>
      <c r="I3" s="43"/>
      <c r="J3" s="43"/>
      <c r="K3" s="44" t="s">
        <v>145</v>
      </c>
      <c r="L3" s="45"/>
    </row>
    <row r="4" spans="1:12" s="25" customForma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 t="s">
        <v>7</v>
      </c>
      <c r="L4" s="24" t="s">
        <v>8</v>
      </c>
    </row>
    <row r="5" spans="1:12" ht="11.1" customHeight="1" x14ac:dyDescent="0.2">
      <c r="A5" s="64" t="s">
        <v>107</v>
      </c>
      <c r="B5" s="46">
        <v>0</v>
      </c>
      <c r="C5" s="46"/>
      <c r="D5" s="46">
        <v>0</v>
      </c>
      <c r="E5" s="46"/>
      <c r="F5" s="65"/>
      <c r="G5" s="65"/>
      <c r="H5" s="65"/>
      <c r="I5" s="65"/>
      <c r="J5" s="65"/>
      <c r="K5" s="66">
        <f t="shared" ref="K5:K57" si="0">SUM(F5:J5)</f>
        <v>0</v>
      </c>
      <c r="L5" s="67">
        <f t="shared" ref="L5:L57" si="1">+(K5/K$60)*100</f>
        <v>0</v>
      </c>
    </row>
    <row r="6" spans="1:12" s="23" customFormat="1" ht="11.1" customHeight="1" x14ac:dyDescent="0.2">
      <c r="A6" s="19" t="s">
        <v>146</v>
      </c>
      <c r="B6" s="5"/>
      <c r="C6" s="5">
        <v>2</v>
      </c>
      <c r="D6" s="5"/>
      <c r="E6" s="5"/>
      <c r="F6" s="1">
        <v>5</v>
      </c>
      <c r="G6" s="1">
        <v>1</v>
      </c>
      <c r="H6" s="1">
        <v>10</v>
      </c>
      <c r="I6" s="1">
        <v>10</v>
      </c>
      <c r="J6" s="1">
        <v>15</v>
      </c>
      <c r="K6" s="62">
        <f t="shared" si="0"/>
        <v>41</v>
      </c>
      <c r="L6" s="63">
        <f t="shared" si="1"/>
        <v>5.099502487562189</v>
      </c>
    </row>
    <row r="7" spans="1:12" ht="11.1" customHeight="1" x14ac:dyDescent="0.2">
      <c r="A7" s="68" t="s">
        <v>14</v>
      </c>
      <c r="B7" s="5">
        <v>2</v>
      </c>
      <c r="C7" s="5">
        <v>2</v>
      </c>
      <c r="D7" s="5">
        <v>3</v>
      </c>
      <c r="E7" s="5"/>
      <c r="F7" s="1"/>
      <c r="G7" s="1"/>
      <c r="H7" s="1"/>
      <c r="I7" s="1"/>
      <c r="J7" s="1">
        <v>1</v>
      </c>
      <c r="K7" s="62">
        <f t="shared" si="0"/>
        <v>1</v>
      </c>
      <c r="L7" s="63">
        <f t="shared" si="1"/>
        <v>0.12437810945273632</v>
      </c>
    </row>
    <row r="8" spans="1:12" ht="11.1" customHeight="1" x14ac:dyDescent="0.2">
      <c r="A8" s="64" t="s">
        <v>20</v>
      </c>
      <c r="B8" s="46"/>
      <c r="C8" s="46"/>
      <c r="D8" s="46"/>
      <c r="E8" s="46"/>
      <c r="F8" s="65"/>
      <c r="G8" s="65"/>
      <c r="H8" s="65"/>
      <c r="I8" s="65"/>
      <c r="J8" s="65"/>
      <c r="K8" s="66">
        <f t="shared" si="0"/>
        <v>0</v>
      </c>
      <c r="L8" s="67">
        <f t="shared" si="1"/>
        <v>0</v>
      </c>
    </row>
    <row r="9" spans="1:12" s="25" customFormat="1" ht="11.25" customHeight="1" x14ac:dyDescent="0.2">
      <c r="A9" s="19" t="s">
        <v>134</v>
      </c>
      <c r="B9" s="5"/>
      <c r="C9" s="5"/>
      <c r="D9" s="5"/>
      <c r="E9" s="5"/>
      <c r="F9" s="1"/>
      <c r="G9" s="1"/>
      <c r="H9" s="1"/>
      <c r="I9" s="1"/>
      <c r="J9" s="1"/>
      <c r="K9" s="62">
        <f t="shared" si="0"/>
        <v>0</v>
      </c>
      <c r="L9" s="63">
        <f t="shared" si="1"/>
        <v>0</v>
      </c>
    </row>
    <row r="10" spans="1:12" ht="11.1" customHeight="1" x14ac:dyDescent="0.2">
      <c r="A10" s="68" t="s">
        <v>108</v>
      </c>
      <c r="B10" s="5">
        <v>1</v>
      </c>
      <c r="C10" s="5">
        <v>1</v>
      </c>
      <c r="D10" s="5">
        <v>2</v>
      </c>
      <c r="E10" s="5"/>
      <c r="F10" s="1">
        <v>19</v>
      </c>
      <c r="G10" s="1">
        <v>13</v>
      </c>
      <c r="H10" s="1">
        <v>5</v>
      </c>
      <c r="I10" s="1">
        <v>4</v>
      </c>
      <c r="J10" s="1">
        <v>1</v>
      </c>
      <c r="K10" s="62">
        <f t="shared" si="0"/>
        <v>42</v>
      </c>
      <c r="L10" s="63">
        <f t="shared" si="1"/>
        <v>5.2238805970149249</v>
      </c>
    </row>
    <row r="11" spans="1:12" ht="11.1" customHeight="1" x14ac:dyDescent="0.2">
      <c r="A11" s="64" t="s">
        <v>26</v>
      </c>
      <c r="B11" s="46"/>
      <c r="C11" s="46"/>
      <c r="D11" s="46"/>
      <c r="E11" s="46"/>
      <c r="F11" s="65"/>
      <c r="G11" s="65"/>
      <c r="H11" s="65"/>
      <c r="I11" s="65"/>
      <c r="J11" s="65"/>
      <c r="K11" s="66">
        <f t="shared" si="0"/>
        <v>0</v>
      </c>
      <c r="L11" s="67">
        <f t="shared" si="1"/>
        <v>0</v>
      </c>
    </row>
    <row r="12" spans="1:12" ht="11.1" customHeight="1" x14ac:dyDescent="0.2">
      <c r="A12" s="19" t="s">
        <v>128</v>
      </c>
      <c r="B12" s="5"/>
      <c r="C12" s="5"/>
      <c r="D12" s="5"/>
      <c r="E12" s="5"/>
      <c r="F12" s="1"/>
      <c r="G12" s="1"/>
      <c r="H12" s="1"/>
      <c r="I12" s="1"/>
      <c r="J12" s="1"/>
      <c r="K12" s="62">
        <f t="shared" si="0"/>
        <v>0</v>
      </c>
      <c r="L12" s="63">
        <f t="shared" si="1"/>
        <v>0</v>
      </c>
    </row>
    <row r="13" spans="1:12" ht="11.1" customHeight="1" x14ac:dyDescent="0.2">
      <c r="A13" s="68" t="s">
        <v>28</v>
      </c>
      <c r="B13" s="5">
        <v>4</v>
      </c>
      <c r="C13" s="5">
        <v>5</v>
      </c>
      <c r="D13" s="5">
        <v>2</v>
      </c>
      <c r="E13" s="5"/>
      <c r="F13" s="1">
        <v>15</v>
      </c>
      <c r="G13" s="1">
        <v>44</v>
      </c>
      <c r="H13" s="1">
        <v>29</v>
      </c>
      <c r="I13" s="1">
        <v>27</v>
      </c>
      <c r="J13" s="1">
        <v>37</v>
      </c>
      <c r="K13" s="62">
        <f t="shared" si="0"/>
        <v>152</v>
      </c>
      <c r="L13" s="63">
        <f t="shared" si="1"/>
        <v>18.905472636815919</v>
      </c>
    </row>
    <row r="14" spans="1:12" ht="11.1" customHeight="1" x14ac:dyDescent="0.2">
      <c r="A14" s="20" t="s">
        <v>102</v>
      </c>
      <c r="B14" s="5"/>
      <c r="C14" s="5">
        <v>3</v>
      </c>
      <c r="D14" s="5"/>
      <c r="E14" s="5"/>
      <c r="F14" s="1"/>
      <c r="G14" s="1">
        <v>1</v>
      </c>
      <c r="H14" s="1">
        <v>1</v>
      </c>
      <c r="I14" s="1">
        <v>1</v>
      </c>
      <c r="J14" s="1">
        <v>1</v>
      </c>
      <c r="K14" s="62">
        <f t="shared" si="0"/>
        <v>4</v>
      </c>
      <c r="L14" s="63">
        <f t="shared" si="1"/>
        <v>0.49751243781094528</v>
      </c>
    </row>
    <row r="15" spans="1:12" ht="11.1" customHeight="1" x14ac:dyDescent="0.2">
      <c r="A15" s="64" t="s">
        <v>32</v>
      </c>
      <c r="B15" s="46"/>
      <c r="C15" s="46"/>
      <c r="D15" s="46"/>
      <c r="E15" s="46"/>
      <c r="F15" s="65"/>
      <c r="G15" s="65"/>
      <c r="H15" s="65"/>
      <c r="I15" s="65"/>
      <c r="J15" s="65"/>
      <c r="K15" s="66">
        <f t="shared" si="0"/>
        <v>0</v>
      </c>
      <c r="L15" s="67">
        <f t="shared" si="1"/>
        <v>0</v>
      </c>
    </row>
    <row r="16" spans="1:12" ht="11.1" customHeight="1" x14ac:dyDescent="0.2">
      <c r="A16" s="19" t="s">
        <v>129</v>
      </c>
      <c r="B16" s="5"/>
      <c r="C16" s="5"/>
      <c r="D16" s="5"/>
      <c r="E16" s="5"/>
      <c r="F16" s="1"/>
      <c r="G16" s="1"/>
      <c r="H16" s="1"/>
      <c r="I16" s="1"/>
      <c r="J16" s="1"/>
      <c r="K16" s="62">
        <f t="shared" si="0"/>
        <v>0</v>
      </c>
      <c r="L16" s="63">
        <f t="shared" si="1"/>
        <v>0</v>
      </c>
    </row>
    <row r="17" spans="1:12" ht="11.1" customHeight="1" x14ac:dyDescent="0.2">
      <c r="A17" s="68" t="s">
        <v>33</v>
      </c>
      <c r="B17" s="5">
        <v>5</v>
      </c>
      <c r="C17" s="5">
        <v>2</v>
      </c>
      <c r="D17" s="5">
        <v>3</v>
      </c>
      <c r="E17" s="5"/>
      <c r="F17" s="1"/>
      <c r="G17" s="1">
        <v>1</v>
      </c>
      <c r="H17" s="1">
        <v>1</v>
      </c>
      <c r="I17" s="1"/>
      <c r="J17" s="1"/>
      <c r="K17" s="62">
        <f t="shared" si="0"/>
        <v>2</v>
      </c>
      <c r="L17" s="63">
        <f t="shared" si="1"/>
        <v>0.24875621890547264</v>
      </c>
    </row>
    <row r="18" spans="1:12" ht="11.1" customHeight="1" x14ac:dyDescent="0.2">
      <c r="A18" s="68" t="s">
        <v>35</v>
      </c>
      <c r="B18" s="5">
        <v>2</v>
      </c>
      <c r="C18" s="5">
        <v>4</v>
      </c>
      <c r="D18" s="5">
        <v>4</v>
      </c>
      <c r="E18" s="5"/>
      <c r="F18" s="1"/>
      <c r="G18" s="1"/>
      <c r="H18" s="1">
        <v>1</v>
      </c>
      <c r="I18" s="1"/>
      <c r="J18" s="1"/>
      <c r="K18" s="62">
        <f t="shared" si="0"/>
        <v>1</v>
      </c>
      <c r="L18" s="63">
        <f t="shared" si="1"/>
        <v>0.12437810945273632</v>
      </c>
    </row>
    <row r="19" spans="1:12" ht="11.1" customHeight="1" x14ac:dyDescent="0.2">
      <c r="A19" s="68" t="s">
        <v>41</v>
      </c>
      <c r="B19" s="5">
        <v>2</v>
      </c>
      <c r="C19" s="5">
        <v>4</v>
      </c>
      <c r="D19" s="5">
        <v>2</v>
      </c>
      <c r="E19" s="5"/>
      <c r="F19" s="1"/>
      <c r="G19" s="1">
        <v>44</v>
      </c>
      <c r="H19" s="1">
        <v>9</v>
      </c>
      <c r="I19" s="1"/>
      <c r="J19" s="1">
        <v>11</v>
      </c>
      <c r="K19" s="62">
        <f t="shared" si="0"/>
        <v>64</v>
      </c>
      <c r="L19" s="63">
        <f t="shared" si="1"/>
        <v>7.9601990049751246</v>
      </c>
    </row>
    <row r="20" spans="1:12" ht="11.1" customHeight="1" x14ac:dyDescent="0.2">
      <c r="A20" s="64" t="s">
        <v>43</v>
      </c>
      <c r="B20" s="46"/>
      <c r="C20" s="46"/>
      <c r="D20" s="46"/>
      <c r="E20" s="46"/>
      <c r="F20" s="65"/>
      <c r="G20" s="65"/>
      <c r="H20" s="65"/>
      <c r="I20" s="65"/>
      <c r="J20" s="65"/>
      <c r="K20" s="66">
        <f t="shared" si="0"/>
        <v>0</v>
      </c>
      <c r="L20" s="67">
        <f t="shared" si="1"/>
        <v>0</v>
      </c>
    </row>
    <row r="21" spans="1:12" ht="11.1" customHeight="1" x14ac:dyDescent="0.2">
      <c r="A21" s="19" t="s">
        <v>44</v>
      </c>
      <c r="B21" s="5"/>
      <c r="C21" s="5"/>
      <c r="D21" s="5"/>
      <c r="E21" s="5"/>
      <c r="F21" s="1"/>
      <c r="G21" s="1"/>
      <c r="H21" s="1"/>
      <c r="I21" s="1"/>
      <c r="J21" s="1"/>
      <c r="K21" s="62">
        <f t="shared" si="0"/>
        <v>0</v>
      </c>
      <c r="L21" s="63">
        <f t="shared" si="1"/>
        <v>0</v>
      </c>
    </row>
    <row r="22" spans="1:12" ht="11.1" customHeight="1" x14ac:dyDescent="0.2">
      <c r="A22" s="68" t="s">
        <v>46</v>
      </c>
      <c r="B22" s="5">
        <v>1</v>
      </c>
      <c r="C22" s="5">
        <v>5</v>
      </c>
      <c r="D22" s="5">
        <v>4</v>
      </c>
      <c r="E22" s="5"/>
      <c r="F22" s="1"/>
      <c r="G22" s="1"/>
      <c r="H22" s="1">
        <v>1</v>
      </c>
      <c r="I22" s="1"/>
      <c r="J22" s="1">
        <v>1</v>
      </c>
      <c r="K22" s="62">
        <f t="shared" si="0"/>
        <v>2</v>
      </c>
      <c r="L22" s="63">
        <f t="shared" si="1"/>
        <v>0.24875621890547264</v>
      </c>
    </row>
    <row r="23" spans="1:12" ht="11.1" customHeight="1" x14ac:dyDescent="0.2">
      <c r="A23" s="68" t="s">
        <v>48</v>
      </c>
      <c r="B23" s="5">
        <v>1</v>
      </c>
      <c r="C23" s="5">
        <v>5</v>
      </c>
      <c r="D23" s="5">
        <v>4</v>
      </c>
      <c r="E23" s="5"/>
      <c r="F23" s="1"/>
      <c r="G23" s="1"/>
      <c r="H23" s="1">
        <v>1</v>
      </c>
      <c r="I23" s="1"/>
      <c r="J23" s="1"/>
      <c r="K23" s="62">
        <f t="shared" si="0"/>
        <v>1</v>
      </c>
      <c r="L23" s="63">
        <f t="shared" si="1"/>
        <v>0.12437810945273632</v>
      </c>
    </row>
    <row r="24" spans="1:12" ht="11.1" customHeight="1" x14ac:dyDescent="0.2">
      <c r="A24" s="68" t="s">
        <v>49</v>
      </c>
      <c r="B24" s="5">
        <v>1</v>
      </c>
      <c r="C24" s="5">
        <v>5</v>
      </c>
      <c r="D24" s="5">
        <v>3</v>
      </c>
      <c r="E24" s="5"/>
      <c r="F24" s="1"/>
      <c r="G24" s="1">
        <v>2</v>
      </c>
      <c r="H24" s="1">
        <v>1</v>
      </c>
      <c r="I24" s="1"/>
      <c r="J24" s="1">
        <v>9</v>
      </c>
      <c r="K24" s="62">
        <f t="shared" si="0"/>
        <v>12</v>
      </c>
      <c r="L24" s="63">
        <f t="shared" si="1"/>
        <v>1.4925373134328357</v>
      </c>
    </row>
    <row r="25" spans="1:12" ht="11.1" customHeight="1" x14ac:dyDescent="0.2">
      <c r="A25" s="68" t="s">
        <v>50</v>
      </c>
      <c r="B25" s="5">
        <v>1</v>
      </c>
      <c r="C25" s="5">
        <v>5</v>
      </c>
      <c r="D25" s="5">
        <v>4</v>
      </c>
      <c r="E25" s="5"/>
      <c r="F25" s="1"/>
      <c r="G25" s="1">
        <v>2</v>
      </c>
      <c r="H25" s="1"/>
      <c r="I25" s="1"/>
      <c r="J25" s="1">
        <v>5</v>
      </c>
      <c r="K25" s="62">
        <f t="shared" si="0"/>
        <v>7</v>
      </c>
      <c r="L25" s="63">
        <f t="shared" si="1"/>
        <v>0.87064676616915426</v>
      </c>
    </row>
    <row r="26" spans="1:12" ht="11.1" customHeight="1" x14ac:dyDescent="0.2">
      <c r="A26" s="68" t="s">
        <v>53</v>
      </c>
      <c r="B26" s="5">
        <v>1</v>
      </c>
      <c r="C26" s="5">
        <v>3</v>
      </c>
      <c r="D26" s="5">
        <v>4</v>
      </c>
      <c r="E26" s="5"/>
      <c r="F26" s="1"/>
      <c r="G26" s="1"/>
      <c r="H26" s="1">
        <v>1</v>
      </c>
      <c r="I26" s="1"/>
      <c r="J26" s="1"/>
      <c r="K26" s="62">
        <f t="shared" si="0"/>
        <v>1</v>
      </c>
      <c r="L26" s="63">
        <f t="shared" si="1"/>
        <v>0.12437810945273632</v>
      </c>
    </row>
    <row r="27" spans="1:12" ht="11.1" customHeight="1" x14ac:dyDescent="0.2">
      <c r="A27" s="68" t="s">
        <v>111</v>
      </c>
      <c r="B27" s="5">
        <v>1</v>
      </c>
      <c r="C27" s="5">
        <v>3</v>
      </c>
      <c r="D27" s="5">
        <v>3</v>
      </c>
      <c r="E27" s="5"/>
      <c r="F27" s="1"/>
      <c r="G27" s="1"/>
      <c r="H27" s="1"/>
      <c r="I27" s="1"/>
      <c r="J27" s="1">
        <v>2</v>
      </c>
      <c r="K27" s="62">
        <f t="shared" si="0"/>
        <v>2</v>
      </c>
      <c r="L27" s="63">
        <f t="shared" si="1"/>
        <v>0.24875621890547264</v>
      </c>
    </row>
    <row r="28" spans="1:12" ht="11.1" customHeight="1" x14ac:dyDescent="0.2">
      <c r="A28" s="64" t="s">
        <v>57</v>
      </c>
      <c r="B28" s="46"/>
      <c r="C28" s="46"/>
      <c r="D28" s="46"/>
      <c r="E28" s="46"/>
      <c r="F28" s="65"/>
      <c r="G28" s="65"/>
      <c r="H28" s="65"/>
      <c r="I28" s="65"/>
      <c r="J28" s="65"/>
      <c r="K28" s="66">
        <f t="shared" si="0"/>
        <v>0</v>
      </c>
      <c r="L28" s="67">
        <f t="shared" si="1"/>
        <v>0</v>
      </c>
    </row>
    <row r="29" spans="1:12" ht="11.1" customHeight="1" x14ac:dyDescent="0.2">
      <c r="A29" s="19" t="s">
        <v>132</v>
      </c>
      <c r="B29" s="5"/>
      <c r="C29" s="5"/>
      <c r="D29" s="5"/>
      <c r="E29" s="5"/>
      <c r="F29" s="1"/>
      <c r="G29" s="1"/>
      <c r="H29" s="1"/>
      <c r="I29" s="1"/>
      <c r="J29" s="1"/>
      <c r="K29" s="62">
        <f t="shared" si="0"/>
        <v>0</v>
      </c>
      <c r="L29" s="63">
        <f t="shared" si="1"/>
        <v>0</v>
      </c>
    </row>
    <row r="30" spans="1:12" ht="11.1" customHeight="1" x14ac:dyDescent="0.2">
      <c r="A30" s="20" t="s">
        <v>61</v>
      </c>
      <c r="B30" s="5">
        <v>3</v>
      </c>
      <c r="C30" s="5">
        <v>5</v>
      </c>
      <c r="D30" s="5">
        <v>3</v>
      </c>
      <c r="E30" s="5"/>
      <c r="F30" s="1"/>
      <c r="G30" s="1">
        <v>4</v>
      </c>
      <c r="H30" s="1">
        <v>6</v>
      </c>
      <c r="I30" s="1"/>
      <c r="J30" s="1">
        <v>4</v>
      </c>
      <c r="K30" s="62">
        <f t="shared" si="0"/>
        <v>14</v>
      </c>
      <c r="L30" s="63">
        <f t="shared" si="1"/>
        <v>1.7412935323383085</v>
      </c>
    </row>
    <row r="31" spans="1:12" ht="11.1" customHeight="1" x14ac:dyDescent="0.2">
      <c r="A31" s="20" t="s">
        <v>140</v>
      </c>
      <c r="B31" s="5"/>
      <c r="C31" s="5">
        <v>5</v>
      </c>
      <c r="D31" s="5"/>
      <c r="E31" s="5"/>
      <c r="F31" s="1"/>
      <c r="G31" s="1">
        <v>1</v>
      </c>
      <c r="H31" s="1"/>
      <c r="I31" s="1"/>
      <c r="J31" s="1"/>
      <c r="K31" s="62">
        <f t="shared" si="0"/>
        <v>1</v>
      </c>
      <c r="L31" s="63">
        <f t="shared" si="1"/>
        <v>0.12437810945273632</v>
      </c>
    </row>
    <row r="32" spans="1:12" ht="11.1" customHeight="1" x14ac:dyDescent="0.2">
      <c r="A32" s="68" t="s">
        <v>164</v>
      </c>
      <c r="B32" s="5"/>
      <c r="C32" s="5">
        <v>5</v>
      </c>
      <c r="D32" s="5"/>
      <c r="E32" s="5"/>
      <c r="F32" s="1"/>
      <c r="G32" s="1"/>
      <c r="H32" s="1">
        <v>1</v>
      </c>
      <c r="I32" s="1"/>
      <c r="J32" s="1"/>
      <c r="K32" s="62">
        <f t="shared" si="0"/>
        <v>1</v>
      </c>
      <c r="L32" s="63">
        <f t="shared" si="1"/>
        <v>0.12437810945273632</v>
      </c>
    </row>
    <row r="33" spans="1:12" ht="11.1" customHeight="1" x14ac:dyDescent="0.2">
      <c r="A33" s="68" t="s">
        <v>113</v>
      </c>
      <c r="B33" s="5">
        <v>2</v>
      </c>
      <c r="C33" s="5">
        <v>4</v>
      </c>
      <c r="D33" s="5">
        <v>2</v>
      </c>
      <c r="E33" s="5"/>
      <c r="F33" s="1"/>
      <c r="G33" s="1"/>
      <c r="H33" s="1">
        <v>2</v>
      </c>
      <c r="I33" s="1"/>
      <c r="J33" s="1">
        <v>1</v>
      </c>
      <c r="K33" s="62">
        <f t="shared" si="0"/>
        <v>3</v>
      </c>
      <c r="L33" s="63">
        <f t="shared" si="1"/>
        <v>0.37313432835820892</v>
      </c>
    </row>
    <row r="34" spans="1:12" ht="11.1" customHeight="1" x14ac:dyDescent="0.2">
      <c r="A34" s="68" t="s">
        <v>62</v>
      </c>
      <c r="B34" s="5">
        <v>2</v>
      </c>
      <c r="C34" s="5">
        <v>4</v>
      </c>
      <c r="D34" s="5">
        <v>4</v>
      </c>
      <c r="E34" s="5"/>
      <c r="F34" s="1">
        <v>1</v>
      </c>
      <c r="G34" s="1">
        <v>23</v>
      </c>
      <c r="H34" s="1">
        <v>6</v>
      </c>
      <c r="I34" s="1">
        <v>2</v>
      </c>
      <c r="J34" s="1">
        <v>10</v>
      </c>
      <c r="K34" s="62">
        <f t="shared" si="0"/>
        <v>42</v>
      </c>
      <c r="L34" s="63">
        <f t="shared" si="1"/>
        <v>5.2238805970149249</v>
      </c>
    </row>
    <row r="35" spans="1:12" ht="11.1" customHeight="1" x14ac:dyDescent="0.2">
      <c r="A35" s="68" t="s">
        <v>63</v>
      </c>
      <c r="B35" s="5">
        <v>2</v>
      </c>
      <c r="C35" s="5">
        <v>4</v>
      </c>
      <c r="D35" s="5">
        <v>4</v>
      </c>
      <c r="E35" s="5"/>
      <c r="F35" s="1">
        <v>5</v>
      </c>
      <c r="G35" s="1">
        <v>18</v>
      </c>
      <c r="H35" s="1">
        <v>10</v>
      </c>
      <c r="I35" s="1">
        <v>2</v>
      </c>
      <c r="J35" s="1">
        <v>8</v>
      </c>
      <c r="K35" s="62">
        <f t="shared" si="0"/>
        <v>43</v>
      </c>
      <c r="L35" s="63">
        <f t="shared" si="1"/>
        <v>5.3482587064676617</v>
      </c>
    </row>
    <row r="36" spans="1:12" ht="11.1" customHeight="1" x14ac:dyDescent="0.2">
      <c r="A36" s="64" t="s">
        <v>67</v>
      </c>
      <c r="B36" s="46"/>
      <c r="C36" s="46"/>
      <c r="D36" s="46"/>
      <c r="E36" s="46"/>
      <c r="F36" s="65"/>
      <c r="G36" s="65"/>
      <c r="H36" s="65"/>
      <c r="I36" s="65"/>
      <c r="J36" s="65"/>
      <c r="K36" s="66">
        <f t="shared" si="0"/>
        <v>0</v>
      </c>
      <c r="L36" s="67">
        <f t="shared" si="1"/>
        <v>0</v>
      </c>
    </row>
    <row r="37" spans="1:12" ht="11.1" customHeight="1" x14ac:dyDescent="0.2">
      <c r="A37" s="19" t="s">
        <v>68</v>
      </c>
      <c r="B37" s="5"/>
      <c r="C37" s="5"/>
      <c r="D37" s="5"/>
      <c r="E37" s="5"/>
      <c r="F37" s="1"/>
      <c r="G37" s="1"/>
      <c r="H37" s="1"/>
      <c r="I37" s="1"/>
      <c r="J37" s="1"/>
      <c r="K37" s="62">
        <f t="shared" si="0"/>
        <v>0</v>
      </c>
      <c r="L37" s="63">
        <f t="shared" si="1"/>
        <v>0</v>
      </c>
    </row>
    <row r="38" spans="1:12" ht="11.1" customHeight="1" x14ac:dyDescent="0.2">
      <c r="A38" s="68" t="s">
        <v>69</v>
      </c>
      <c r="B38" s="5">
        <v>1</v>
      </c>
      <c r="C38" s="5">
        <v>3</v>
      </c>
      <c r="D38" s="5">
        <v>4</v>
      </c>
      <c r="E38" s="5"/>
      <c r="F38" s="1"/>
      <c r="G38" s="1"/>
      <c r="H38" s="1"/>
      <c r="I38" s="1"/>
      <c r="J38" s="1">
        <v>1</v>
      </c>
      <c r="K38" s="62">
        <f t="shared" si="0"/>
        <v>1</v>
      </c>
      <c r="L38" s="63">
        <f t="shared" si="1"/>
        <v>0.12437810945273632</v>
      </c>
    </row>
    <row r="39" spans="1:12" ht="11.1" customHeight="1" x14ac:dyDescent="0.2">
      <c r="A39" s="68" t="s">
        <v>72</v>
      </c>
      <c r="B39" s="5"/>
      <c r="C39" s="5">
        <v>4</v>
      </c>
      <c r="D39" s="5"/>
      <c r="E39" s="5">
        <v>5</v>
      </c>
      <c r="F39" s="1"/>
      <c r="G39" s="1"/>
      <c r="H39" s="1">
        <v>1</v>
      </c>
      <c r="I39" s="1"/>
      <c r="J39" s="1"/>
      <c r="K39" s="62">
        <f t="shared" si="0"/>
        <v>1</v>
      </c>
      <c r="L39" s="63">
        <f t="shared" si="1"/>
        <v>0.12437810945273632</v>
      </c>
    </row>
    <row r="40" spans="1:12" ht="11.1" customHeight="1" x14ac:dyDescent="0.2">
      <c r="A40" s="68" t="s">
        <v>74</v>
      </c>
      <c r="B40" s="5">
        <v>1</v>
      </c>
      <c r="C40" s="5">
        <v>1</v>
      </c>
      <c r="D40" s="5">
        <v>3</v>
      </c>
      <c r="E40" s="5"/>
      <c r="F40" s="1"/>
      <c r="G40" s="1"/>
      <c r="H40" s="1"/>
      <c r="I40" s="1"/>
      <c r="J40" s="1">
        <v>1</v>
      </c>
      <c r="K40" s="62">
        <f t="shared" si="0"/>
        <v>1</v>
      </c>
      <c r="L40" s="63">
        <f t="shared" si="1"/>
        <v>0.12437810945273632</v>
      </c>
    </row>
    <row r="41" spans="1:12" ht="11.1" customHeight="1" x14ac:dyDescent="0.2">
      <c r="A41" s="68" t="s">
        <v>75</v>
      </c>
      <c r="B41" s="5">
        <v>1</v>
      </c>
      <c r="C41" s="5">
        <v>1</v>
      </c>
      <c r="D41" s="5">
        <v>3</v>
      </c>
      <c r="E41" s="5"/>
      <c r="F41" s="1">
        <v>1</v>
      </c>
      <c r="G41" s="1">
        <v>8</v>
      </c>
      <c r="H41" s="1">
        <v>2</v>
      </c>
      <c r="I41" s="1"/>
      <c r="J41" s="1">
        <v>3</v>
      </c>
      <c r="K41" s="62">
        <f t="shared" si="0"/>
        <v>14</v>
      </c>
      <c r="L41" s="63">
        <f t="shared" si="1"/>
        <v>1.7412935323383085</v>
      </c>
    </row>
    <row r="42" spans="1:12" ht="11.1" customHeight="1" x14ac:dyDescent="0.2">
      <c r="A42" s="68" t="s">
        <v>79</v>
      </c>
      <c r="B42" s="5">
        <v>1</v>
      </c>
      <c r="C42" s="5">
        <v>1</v>
      </c>
      <c r="D42" s="5">
        <v>2</v>
      </c>
      <c r="E42" s="5"/>
      <c r="F42" s="1"/>
      <c r="G42" s="1">
        <v>1</v>
      </c>
      <c r="H42" s="1">
        <v>1</v>
      </c>
      <c r="I42" s="1"/>
      <c r="J42" s="1">
        <v>1</v>
      </c>
      <c r="K42" s="62">
        <f t="shared" si="0"/>
        <v>3</v>
      </c>
      <c r="L42" s="63">
        <f t="shared" si="1"/>
        <v>0.37313432835820892</v>
      </c>
    </row>
    <row r="43" spans="1:12" ht="11.1" customHeight="1" x14ac:dyDescent="0.2">
      <c r="A43" s="68" t="s">
        <v>80</v>
      </c>
      <c r="B43" s="5">
        <v>2</v>
      </c>
      <c r="C43" s="5">
        <v>4</v>
      </c>
      <c r="D43" s="5">
        <v>3</v>
      </c>
      <c r="E43" s="5"/>
      <c r="F43" s="1"/>
      <c r="G43" s="1">
        <v>2</v>
      </c>
      <c r="H43" s="1">
        <v>5</v>
      </c>
      <c r="I43" s="1"/>
      <c r="J43" s="1"/>
      <c r="K43" s="62">
        <f t="shared" si="0"/>
        <v>7</v>
      </c>
      <c r="L43" s="63">
        <f t="shared" si="1"/>
        <v>0.87064676616915426</v>
      </c>
    </row>
    <row r="44" spans="1:12" ht="11.1" customHeight="1" x14ac:dyDescent="0.2">
      <c r="A44" s="68" t="s">
        <v>83</v>
      </c>
      <c r="B44" s="5">
        <v>1</v>
      </c>
      <c r="C44" s="5">
        <v>5</v>
      </c>
      <c r="D44" s="5">
        <v>2</v>
      </c>
      <c r="E44" s="5"/>
      <c r="F44" s="1">
        <v>1</v>
      </c>
      <c r="G44" s="1">
        <v>3</v>
      </c>
      <c r="H44" s="1"/>
      <c r="I44" s="1">
        <v>1</v>
      </c>
      <c r="J44" s="1">
        <v>1</v>
      </c>
      <c r="K44" s="62">
        <f t="shared" si="0"/>
        <v>6</v>
      </c>
      <c r="L44" s="63">
        <f t="shared" si="1"/>
        <v>0.74626865671641784</v>
      </c>
    </row>
    <row r="45" spans="1:12" ht="11.1" customHeight="1" x14ac:dyDescent="0.2">
      <c r="A45" s="68" t="s">
        <v>87</v>
      </c>
      <c r="B45" s="5">
        <v>2</v>
      </c>
      <c r="C45" s="5">
        <v>5</v>
      </c>
      <c r="D45" s="5">
        <v>3</v>
      </c>
      <c r="E45" s="5"/>
      <c r="F45" s="1"/>
      <c r="G45" s="1">
        <v>6</v>
      </c>
      <c r="H45" s="1">
        <v>5</v>
      </c>
      <c r="I45" s="1">
        <v>1</v>
      </c>
      <c r="J45" s="1">
        <v>3</v>
      </c>
      <c r="K45" s="62">
        <f t="shared" si="0"/>
        <v>15</v>
      </c>
      <c r="L45" s="63">
        <f t="shared" si="1"/>
        <v>1.8656716417910446</v>
      </c>
    </row>
    <row r="46" spans="1:12" ht="11.1" customHeight="1" x14ac:dyDescent="0.2">
      <c r="A46" s="68" t="s">
        <v>89</v>
      </c>
      <c r="B46" s="5">
        <v>1</v>
      </c>
      <c r="C46" s="5">
        <v>5</v>
      </c>
      <c r="D46" s="5">
        <v>3</v>
      </c>
      <c r="E46" s="5"/>
      <c r="F46" s="1"/>
      <c r="G46" s="1"/>
      <c r="H46" s="1"/>
      <c r="I46" s="1">
        <v>2</v>
      </c>
      <c r="J46" s="1"/>
      <c r="K46" s="62">
        <f t="shared" si="0"/>
        <v>2</v>
      </c>
      <c r="L46" s="63">
        <f t="shared" si="1"/>
        <v>0.24875621890547264</v>
      </c>
    </row>
    <row r="47" spans="1:12" ht="11.1" customHeight="1" x14ac:dyDescent="0.2">
      <c r="A47" s="64" t="s">
        <v>91</v>
      </c>
      <c r="B47" s="46"/>
      <c r="C47" s="46"/>
      <c r="D47" s="46"/>
      <c r="E47" s="46"/>
      <c r="F47" s="65"/>
      <c r="G47" s="65"/>
      <c r="H47" s="65"/>
      <c r="I47" s="65"/>
      <c r="J47" s="65"/>
      <c r="K47" s="66">
        <f t="shared" si="0"/>
        <v>0</v>
      </c>
      <c r="L47" s="67">
        <f t="shared" si="1"/>
        <v>0</v>
      </c>
    </row>
    <row r="48" spans="1:12" ht="11.1" customHeight="1" x14ac:dyDescent="0.2">
      <c r="A48" s="19" t="s">
        <v>92</v>
      </c>
      <c r="B48" s="5"/>
      <c r="C48" s="5"/>
      <c r="D48" s="5"/>
      <c r="E48" s="5"/>
      <c r="F48" s="1"/>
      <c r="G48" s="1"/>
      <c r="H48" s="1"/>
      <c r="I48" s="1"/>
      <c r="J48" s="1"/>
      <c r="K48" s="62">
        <f t="shared" si="0"/>
        <v>0</v>
      </c>
      <c r="L48" s="63">
        <f t="shared" si="1"/>
        <v>0</v>
      </c>
    </row>
    <row r="49" spans="1:12" ht="11.1" customHeight="1" x14ac:dyDescent="0.2">
      <c r="A49" s="20" t="s">
        <v>121</v>
      </c>
      <c r="B49" s="5"/>
      <c r="C49" s="5"/>
      <c r="D49" s="5"/>
      <c r="E49" s="5"/>
      <c r="F49" s="1"/>
      <c r="G49" s="1"/>
      <c r="H49" s="1"/>
      <c r="I49" s="1"/>
      <c r="J49" s="1">
        <v>3</v>
      </c>
      <c r="K49" s="62">
        <f t="shared" si="0"/>
        <v>3</v>
      </c>
      <c r="L49" s="63">
        <f t="shared" si="1"/>
        <v>0.37313432835820892</v>
      </c>
    </row>
    <row r="50" spans="1:12" ht="11.1" customHeight="1" x14ac:dyDescent="0.2">
      <c r="A50" s="20" t="s">
        <v>139</v>
      </c>
      <c r="B50" s="5"/>
      <c r="C50" s="5">
        <v>3</v>
      </c>
      <c r="D50" s="5"/>
      <c r="E50" s="5"/>
      <c r="F50" s="1">
        <v>1</v>
      </c>
      <c r="G50" s="1">
        <v>3</v>
      </c>
      <c r="H50" s="1">
        <v>3</v>
      </c>
      <c r="I50" s="1"/>
      <c r="J50" s="1">
        <v>2</v>
      </c>
      <c r="K50" s="62">
        <f t="shared" si="0"/>
        <v>9</v>
      </c>
      <c r="L50" s="63">
        <f t="shared" si="1"/>
        <v>1.1194029850746268</v>
      </c>
    </row>
    <row r="51" spans="1:12" ht="11.1" customHeight="1" x14ac:dyDescent="0.2">
      <c r="A51" s="68" t="s">
        <v>123</v>
      </c>
      <c r="B51" s="5">
        <v>1</v>
      </c>
      <c r="C51" s="5">
        <v>3</v>
      </c>
      <c r="D51" s="5">
        <v>2</v>
      </c>
      <c r="E51" s="5"/>
      <c r="F51" s="1">
        <v>4</v>
      </c>
      <c r="G51" s="1">
        <v>21</v>
      </c>
      <c r="H51" s="1">
        <v>10</v>
      </c>
      <c r="I51" s="1">
        <v>3</v>
      </c>
      <c r="J51" s="1">
        <v>12</v>
      </c>
      <c r="K51" s="62">
        <f t="shared" si="0"/>
        <v>50</v>
      </c>
      <c r="L51" s="63">
        <f t="shared" si="1"/>
        <v>6.2189054726368163</v>
      </c>
    </row>
    <row r="52" spans="1:12" ht="11.1" customHeight="1" x14ac:dyDescent="0.2">
      <c r="A52" s="68" t="s">
        <v>93</v>
      </c>
      <c r="B52" s="5">
        <v>3</v>
      </c>
      <c r="C52" s="5"/>
      <c r="D52" s="5">
        <v>1</v>
      </c>
      <c r="E52" s="5"/>
      <c r="F52" s="1"/>
      <c r="G52" s="1">
        <v>1</v>
      </c>
      <c r="H52" s="1"/>
      <c r="I52" s="1">
        <v>1</v>
      </c>
      <c r="J52" s="1"/>
      <c r="K52" s="62">
        <f t="shared" si="0"/>
        <v>2</v>
      </c>
      <c r="L52" s="63">
        <f t="shared" si="1"/>
        <v>0.24875621890547264</v>
      </c>
    </row>
    <row r="53" spans="1:12" ht="11.1" customHeight="1" x14ac:dyDescent="0.2">
      <c r="A53" s="20" t="s">
        <v>142</v>
      </c>
      <c r="B53" s="5"/>
      <c r="C53" s="5">
        <v>3</v>
      </c>
      <c r="D53" s="5"/>
      <c r="E53" s="5"/>
      <c r="F53" s="1"/>
      <c r="G53" s="1"/>
      <c r="H53" s="1"/>
      <c r="I53" s="1">
        <v>1</v>
      </c>
      <c r="J53" s="1"/>
      <c r="K53" s="62">
        <f t="shared" si="0"/>
        <v>1</v>
      </c>
      <c r="L53" s="63">
        <f t="shared" si="1"/>
        <v>0.12437810945273632</v>
      </c>
    </row>
    <row r="54" spans="1:12" ht="11.1" customHeight="1" x14ac:dyDescent="0.2">
      <c r="A54" s="68" t="s">
        <v>124</v>
      </c>
      <c r="B54" s="5">
        <v>2</v>
      </c>
      <c r="C54" s="5"/>
      <c r="D54" s="5">
        <v>2</v>
      </c>
      <c r="E54" s="5"/>
      <c r="F54" s="1">
        <v>2</v>
      </c>
      <c r="G54" s="1"/>
      <c r="H54" s="1"/>
      <c r="I54" s="1">
        <v>2</v>
      </c>
      <c r="J54" s="1">
        <v>2</v>
      </c>
      <c r="K54" s="62">
        <f t="shared" si="0"/>
        <v>6</v>
      </c>
      <c r="L54" s="63">
        <f t="shared" si="1"/>
        <v>0.74626865671641784</v>
      </c>
    </row>
    <row r="55" spans="1:12" ht="11.1" customHeight="1" x14ac:dyDescent="0.2">
      <c r="A55" s="68" t="s">
        <v>96</v>
      </c>
      <c r="B55" s="5">
        <v>1</v>
      </c>
      <c r="C55" s="5">
        <v>2</v>
      </c>
      <c r="D55" s="5">
        <v>1</v>
      </c>
      <c r="E55" s="5"/>
      <c r="F55" s="1">
        <v>22</v>
      </c>
      <c r="G55" s="1">
        <v>56</v>
      </c>
      <c r="H55" s="1">
        <v>51</v>
      </c>
      <c r="I55" s="1">
        <v>54</v>
      </c>
      <c r="J55" s="1">
        <v>55</v>
      </c>
      <c r="K55" s="62">
        <f t="shared" si="0"/>
        <v>238</v>
      </c>
      <c r="L55" s="63">
        <f t="shared" si="1"/>
        <v>29.601990049751244</v>
      </c>
    </row>
    <row r="56" spans="1:12" ht="11.1" customHeight="1" x14ac:dyDescent="0.2">
      <c r="A56" s="68" t="s">
        <v>97</v>
      </c>
      <c r="B56" s="5">
        <v>1</v>
      </c>
      <c r="C56" s="5">
        <v>3</v>
      </c>
      <c r="D56" s="5">
        <v>1</v>
      </c>
      <c r="E56" s="5"/>
      <c r="F56" s="1"/>
      <c r="G56" s="1"/>
      <c r="H56" s="1">
        <v>1</v>
      </c>
      <c r="I56" s="1">
        <v>3</v>
      </c>
      <c r="J56" s="1">
        <v>3</v>
      </c>
      <c r="K56" s="62">
        <f t="shared" si="0"/>
        <v>7</v>
      </c>
      <c r="L56" s="63">
        <f t="shared" si="1"/>
        <v>0.87064676616915426</v>
      </c>
    </row>
    <row r="57" spans="1:12" ht="11.1" customHeight="1" x14ac:dyDescent="0.2">
      <c r="A57" s="68" t="s">
        <v>98</v>
      </c>
      <c r="B57" s="5">
        <v>2</v>
      </c>
      <c r="C57" s="5">
        <v>3</v>
      </c>
      <c r="D57" s="5">
        <v>3</v>
      </c>
      <c r="E57" s="5"/>
      <c r="F57" s="1"/>
      <c r="G57" s="1">
        <v>1</v>
      </c>
      <c r="H57" s="1"/>
      <c r="I57" s="1"/>
      <c r="J57" s="1">
        <v>1</v>
      </c>
      <c r="K57" s="62">
        <f t="shared" si="0"/>
        <v>2</v>
      </c>
      <c r="L57" s="63">
        <f t="shared" si="1"/>
        <v>0.24875621890547264</v>
      </c>
    </row>
    <row r="58" spans="1:12" ht="11.1" customHeight="1" x14ac:dyDescent="0.2">
      <c r="A58" s="26" t="s">
        <v>104</v>
      </c>
      <c r="B58" s="6"/>
      <c r="C58" s="6"/>
      <c r="D58" s="6"/>
      <c r="E58" s="6"/>
      <c r="F58" s="2"/>
      <c r="G58" s="2"/>
      <c r="H58" s="2"/>
      <c r="I58" s="2"/>
      <c r="J58" s="2"/>
      <c r="K58" s="36">
        <v>36</v>
      </c>
      <c r="L58" s="27"/>
    </row>
    <row r="59" spans="1:12" ht="11.1" customHeight="1" x14ac:dyDescent="0.2">
      <c r="A59" s="18" t="s">
        <v>105</v>
      </c>
      <c r="B59" s="5"/>
      <c r="C59" s="5"/>
      <c r="D59" s="5"/>
      <c r="E59" s="5"/>
      <c r="F59" s="1"/>
      <c r="G59" s="1"/>
      <c r="H59" s="1"/>
      <c r="I59" s="1"/>
      <c r="J59" s="1"/>
      <c r="K59" s="34">
        <v>36</v>
      </c>
      <c r="L59" s="21"/>
    </row>
    <row r="60" spans="1:12" ht="11.1" customHeight="1" x14ac:dyDescent="0.2">
      <c r="A60" s="18" t="s">
        <v>99</v>
      </c>
      <c r="B60" s="5"/>
      <c r="C60" s="5"/>
      <c r="D60" s="5"/>
      <c r="E60" s="5"/>
      <c r="F60" s="1">
        <f>SUM(F5:F57)</f>
        <v>76</v>
      </c>
      <c r="G60" s="1">
        <f t="shared" ref="G60:L60" si="2">SUM(G5:G57)</f>
        <v>256</v>
      </c>
      <c r="H60" s="1">
        <f t="shared" si="2"/>
        <v>164</v>
      </c>
      <c r="I60" s="1">
        <f t="shared" si="2"/>
        <v>114</v>
      </c>
      <c r="J60" s="1">
        <f t="shared" si="2"/>
        <v>194</v>
      </c>
      <c r="K60" s="34">
        <f>SUM(K5:K57)</f>
        <v>804</v>
      </c>
      <c r="L60" s="22">
        <f t="shared" si="2"/>
        <v>100</v>
      </c>
    </row>
    <row r="61" spans="1:12" ht="11.1" customHeight="1" x14ac:dyDescent="0.2">
      <c r="A61" s="28" t="s">
        <v>106</v>
      </c>
      <c r="B61" s="7"/>
      <c r="C61" s="7"/>
      <c r="D61" s="7"/>
      <c r="E61" s="7"/>
      <c r="F61" s="3"/>
      <c r="G61" s="3"/>
      <c r="H61" s="3"/>
      <c r="I61" s="3"/>
      <c r="J61" s="3"/>
      <c r="K61" s="37">
        <f>K60/1</f>
        <v>804</v>
      </c>
      <c r="L61" s="29"/>
    </row>
    <row r="62" spans="1:12" ht="11.1" customHeight="1" x14ac:dyDescent="0.2"/>
    <row r="63" spans="1:12" ht="11.1" customHeight="1" x14ac:dyDescent="0.2"/>
    <row r="64" spans="1:12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14" priority="1" stopIfTrue="1" operator="between">
      <formula>100</formula>
      <formula>93</formula>
    </cfRule>
    <cfRule type="cellIs" dxfId="13" priority="2" stopIfTrue="1" operator="between">
      <formula>92</formula>
      <formula>70</formula>
    </cfRule>
    <cfRule type="cellIs" dxfId="12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2013&amp;R&amp;G</oddHeader>
    <oddFooter>&amp;C&amp;"Verdana,Normal"&amp;A&amp;R&amp;"Verdana,Normal"&amp;8Ekologgruppen i Landskrona AB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L2331"/>
  <sheetViews>
    <sheetView showZeros="0" zoomScaleNormal="100" workbookViewId="0">
      <selection activeCell="T27" sqref="T27"/>
    </sheetView>
  </sheetViews>
  <sheetFormatPr defaultRowHeight="12.75" x14ac:dyDescent="0.2"/>
  <cols>
    <col min="1" max="1" width="23" style="8" customWidth="1"/>
    <col min="2" max="2" width="2.5703125" style="8" customWidth="1"/>
    <col min="3" max="3" width="2.28515625" style="8" customWidth="1"/>
    <col min="4" max="4" width="2.42578125" style="8" customWidth="1"/>
    <col min="5" max="5" width="2.5703125" style="8" customWidth="1"/>
    <col min="6" max="6" width="6.85546875" style="9" customWidth="1"/>
    <col min="7" max="7" width="6.140625" style="9" customWidth="1"/>
    <col min="8" max="8" width="6.42578125" style="9" customWidth="1"/>
    <col min="9" max="10" width="6.5703125" style="9" customWidth="1"/>
    <col min="11" max="11" width="8.42578125" style="35" customWidth="1"/>
    <col min="12" max="12" width="7.7109375" style="10" customWidth="1"/>
    <col min="13" max="16384" width="9.140625" style="8"/>
  </cols>
  <sheetData>
    <row r="1" spans="1:12" s="49" customFormat="1" ht="14.1" customHeight="1" x14ac:dyDescent="0.2">
      <c r="A1" s="50" t="s">
        <v>153</v>
      </c>
      <c r="B1" s="51"/>
      <c r="C1" s="52"/>
      <c r="D1" s="53"/>
      <c r="E1" s="58" t="s">
        <v>154</v>
      </c>
      <c r="F1" s="54" t="s">
        <v>160</v>
      </c>
      <c r="G1" s="54"/>
      <c r="H1" s="55"/>
      <c r="I1" s="54"/>
      <c r="J1" s="54"/>
      <c r="K1" s="56"/>
      <c r="L1" s="57"/>
    </row>
    <row r="2" spans="1:12" x14ac:dyDescent="0.2">
      <c r="A2" s="47" t="s">
        <v>155</v>
      </c>
      <c r="B2" s="11"/>
      <c r="C2" s="12"/>
      <c r="D2" s="12"/>
      <c r="E2" s="12"/>
      <c r="F2" s="13"/>
      <c r="G2" s="14"/>
      <c r="H2" s="14"/>
      <c r="I2" s="15"/>
      <c r="J2" s="16"/>
      <c r="K2" s="17" t="s">
        <v>151</v>
      </c>
      <c r="L2" s="48">
        <v>97.5</v>
      </c>
    </row>
    <row r="3" spans="1:12" s="23" customFormat="1" x14ac:dyDescent="0.2">
      <c r="A3" s="38"/>
      <c r="B3" s="39"/>
      <c r="C3" s="40"/>
      <c r="D3" s="40"/>
      <c r="E3" s="40"/>
      <c r="F3" s="41" t="s">
        <v>0</v>
      </c>
      <c r="G3" s="42"/>
      <c r="H3" s="42" t="s">
        <v>1</v>
      </c>
      <c r="I3" s="43"/>
      <c r="J3" s="43"/>
      <c r="K3" s="44" t="s">
        <v>145</v>
      </c>
      <c r="L3" s="45"/>
    </row>
    <row r="4" spans="1:12" s="25" customForma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 t="s">
        <v>7</v>
      </c>
      <c r="L4" s="24" t="s">
        <v>8</v>
      </c>
    </row>
    <row r="5" spans="1:12" ht="11.1" customHeight="1" x14ac:dyDescent="0.2">
      <c r="A5" s="64" t="s">
        <v>12</v>
      </c>
      <c r="B5" s="46"/>
      <c r="C5" s="46"/>
      <c r="D5" s="46"/>
      <c r="E5" s="46"/>
      <c r="F5" s="65"/>
      <c r="G5" s="65"/>
      <c r="H5" s="65"/>
      <c r="I5" s="65"/>
      <c r="J5" s="65"/>
      <c r="K5" s="66">
        <f t="shared" ref="K5:K65" si="0">SUM(F5:J5)</f>
        <v>0</v>
      </c>
      <c r="L5" s="67">
        <f t="shared" ref="L5:L65" si="1">+(K5/K$68)*100</f>
        <v>0</v>
      </c>
    </row>
    <row r="6" spans="1:12" s="23" customFormat="1" ht="11.1" customHeight="1" x14ac:dyDescent="0.2">
      <c r="A6" s="19" t="s">
        <v>152</v>
      </c>
      <c r="B6" s="5"/>
      <c r="C6" s="5"/>
      <c r="D6" s="5"/>
      <c r="E6" s="5"/>
      <c r="F6" s="1"/>
      <c r="G6" s="1"/>
      <c r="H6" s="1"/>
      <c r="I6" s="1"/>
      <c r="J6" s="1"/>
      <c r="K6" s="62">
        <f t="shared" si="0"/>
        <v>0</v>
      </c>
      <c r="L6" s="63">
        <f t="shared" si="1"/>
        <v>0</v>
      </c>
    </row>
    <row r="7" spans="1:12" ht="11.1" customHeight="1" x14ac:dyDescent="0.2">
      <c r="A7" s="68" t="s">
        <v>13</v>
      </c>
      <c r="B7" s="5">
        <v>3</v>
      </c>
      <c r="C7" s="5">
        <v>3</v>
      </c>
      <c r="D7" s="5">
        <v>2</v>
      </c>
      <c r="E7" s="5"/>
      <c r="F7" s="1"/>
      <c r="G7" s="1">
        <v>3</v>
      </c>
      <c r="H7" s="1"/>
      <c r="I7" s="1"/>
      <c r="J7" s="1"/>
      <c r="K7" s="62">
        <f t="shared" si="0"/>
        <v>3</v>
      </c>
      <c r="L7" s="63">
        <f t="shared" si="1"/>
        <v>0.30181086519114686</v>
      </c>
    </row>
    <row r="8" spans="1:12" ht="11.1" customHeight="1" x14ac:dyDescent="0.2">
      <c r="A8" s="64" t="s">
        <v>107</v>
      </c>
      <c r="B8" s="46">
        <v>0</v>
      </c>
      <c r="C8" s="46"/>
      <c r="D8" s="46">
        <v>0</v>
      </c>
      <c r="E8" s="46"/>
      <c r="F8" s="65"/>
      <c r="G8" s="65"/>
      <c r="H8" s="65"/>
      <c r="I8" s="65"/>
      <c r="J8" s="65"/>
      <c r="K8" s="66">
        <f t="shared" si="0"/>
        <v>0</v>
      </c>
      <c r="L8" s="67">
        <f t="shared" si="1"/>
        <v>0</v>
      </c>
    </row>
    <row r="9" spans="1:12" s="25" customFormat="1" ht="11.25" customHeight="1" x14ac:dyDescent="0.2">
      <c r="A9" s="19" t="s">
        <v>146</v>
      </c>
      <c r="B9" s="5"/>
      <c r="C9" s="5">
        <v>2</v>
      </c>
      <c r="D9" s="5"/>
      <c r="E9" s="5"/>
      <c r="F9" s="1">
        <v>31</v>
      </c>
      <c r="G9" s="1">
        <v>26</v>
      </c>
      <c r="H9" s="1">
        <v>5</v>
      </c>
      <c r="I9" s="1">
        <v>5</v>
      </c>
      <c r="J9" s="1">
        <v>11</v>
      </c>
      <c r="K9" s="62">
        <f t="shared" si="0"/>
        <v>78</v>
      </c>
      <c r="L9" s="63">
        <f t="shared" si="1"/>
        <v>7.8470824949698192</v>
      </c>
    </row>
    <row r="10" spans="1:12" ht="11.1" customHeight="1" x14ac:dyDescent="0.2">
      <c r="A10" s="68" t="s">
        <v>14</v>
      </c>
      <c r="B10" s="5">
        <v>2</v>
      </c>
      <c r="C10" s="5">
        <v>2</v>
      </c>
      <c r="D10" s="5">
        <v>3</v>
      </c>
      <c r="E10" s="5"/>
      <c r="F10" s="1">
        <v>1</v>
      </c>
      <c r="G10" s="1"/>
      <c r="H10" s="1">
        <v>1</v>
      </c>
      <c r="I10" s="1"/>
      <c r="J10" s="1">
        <v>3</v>
      </c>
      <c r="K10" s="62">
        <f t="shared" si="0"/>
        <v>5</v>
      </c>
      <c r="L10" s="63">
        <f t="shared" si="1"/>
        <v>0.50301810865191143</v>
      </c>
    </row>
    <row r="11" spans="1:12" ht="11.1" customHeight="1" x14ac:dyDescent="0.2">
      <c r="A11" s="64" t="s">
        <v>15</v>
      </c>
      <c r="B11" s="46"/>
      <c r="C11" s="46"/>
      <c r="D11" s="46"/>
      <c r="E11" s="46"/>
      <c r="F11" s="65"/>
      <c r="G11" s="65"/>
      <c r="H11" s="65"/>
      <c r="I11" s="65"/>
      <c r="J11" s="65"/>
      <c r="K11" s="66">
        <f t="shared" si="0"/>
        <v>0</v>
      </c>
      <c r="L11" s="67">
        <f t="shared" si="1"/>
        <v>0</v>
      </c>
    </row>
    <row r="12" spans="1:12" ht="11.1" customHeight="1" x14ac:dyDescent="0.2">
      <c r="A12" s="19" t="s">
        <v>133</v>
      </c>
      <c r="B12" s="5"/>
      <c r="C12" s="5">
        <v>3</v>
      </c>
      <c r="D12" s="5"/>
      <c r="E12" s="5"/>
      <c r="F12" s="1"/>
      <c r="G12" s="1"/>
      <c r="H12" s="1"/>
      <c r="I12" s="1"/>
      <c r="J12" s="1"/>
      <c r="K12" s="62">
        <f t="shared" si="0"/>
        <v>0</v>
      </c>
      <c r="L12" s="63">
        <f t="shared" si="1"/>
        <v>0</v>
      </c>
    </row>
    <row r="13" spans="1:12" ht="11.1" customHeight="1" x14ac:dyDescent="0.2">
      <c r="A13" s="68" t="s">
        <v>17</v>
      </c>
      <c r="B13" s="5">
        <v>2</v>
      </c>
      <c r="C13" s="5">
        <v>3</v>
      </c>
      <c r="D13" s="5">
        <v>1</v>
      </c>
      <c r="E13" s="5"/>
      <c r="F13" s="1">
        <v>1</v>
      </c>
      <c r="G13" s="1"/>
      <c r="H13" s="1"/>
      <c r="I13" s="1"/>
      <c r="J13" s="1"/>
      <c r="K13" s="62">
        <f t="shared" si="0"/>
        <v>1</v>
      </c>
      <c r="L13" s="63">
        <f t="shared" si="1"/>
        <v>0.1006036217303823</v>
      </c>
    </row>
    <row r="14" spans="1:12" ht="11.1" customHeight="1" x14ac:dyDescent="0.2">
      <c r="A14" s="64" t="s">
        <v>20</v>
      </c>
      <c r="B14" s="46"/>
      <c r="C14" s="46"/>
      <c r="D14" s="46"/>
      <c r="E14" s="46"/>
      <c r="F14" s="65"/>
      <c r="G14" s="65"/>
      <c r="H14" s="65"/>
      <c r="I14" s="65"/>
      <c r="J14" s="65"/>
      <c r="K14" s="66">
        <f t="shared" si="0"/>
        <v>0</v>
      </c>
      <c r="L14" s="67">
        <f t="shared" si="1"/>
        <v>0</v>
      </c>
    </row>
    <row r="15" spans="1:12" ht="11.1" customHeight="1" x14ac:dyDescent="0.2">
      <c r="A15" s="19" t="s">
        <v>134</v>
      </c>
      <c r="B15" s="5"/>
      <c r="C15" s="5"/>
      <c r="D15" s="5"/>
      <c r="E15" s="5"/>
      <c r="F15" s="1"/>
      <c r="G15" s="1"/>
      <c r="H15" s="1"/>
      <c r="I15" s="1"/>
      <c r="J15" s="1"/>
      <c r="K15" s="62">
        <f t="shared" si="0"/>
        <v>0</v>
      </c>
      <c r="L15" s="63">
        <f t="shared" si="1"/>
        <v>0</v>
      </c>
    </row>
    <row r="16" spans="1:12" ht="11.1" customHeight="1" x14ac:dyDescent="0.2">
      <c r="A16" s="68" t="s">
        <v>108</v>
      </c>
      <c r="B16" s="5">
        <v>1</v>
      </c>
      <c r="C16" s="5">
        <v>1</v>
      </c>
      <c r="D16" s="5">
        <v>2</v>
      </c>
      <c r="E16" s="5"/>
      <c r="F16" s="1">
        <v>10</v>
      </c>
      <c r="G16" s="1">
        <v>3</v>
      </c>
      <c r="H16" s="1"/>
      <c r="I16" s="1">
        <v>2</v>
      </c>
      <c r="J16" s="1">
        <v>1</v>
      </c>
      <c r="K16" s="62">
        <f t="shared" si="0"/>
        <v>16</v>
      </c>
      <c r="L16" s="63">
        <f t="shared" si="1"/>
        <v>1.6096579476861168</v>
      </c>
    </row>
    <row r="17" spans="1:12" ht="11.1" customHeight="1" x14ac:dyDescent="0.2">
      <c r="A17" s="64" t="s">
        <v>26</v>
      </c>
      <c r="B17" s="46"/>
      <c r="C17" s="46"/>
      <c r="D17" s="46"/>
      <c r="E17" s="46"/>
      <c r="F17" s="65"/>
      <c r="G17" s="65"/>
      <c r="H17" s="65"/>
      <c r="I17" s="65"/>
      <c r="J17" s="65"/>
      <c r="K17" s="66">
        <f t="shared" si="0"/>
        <v>0</v>
      </c>
      <c r="L17" s="67">
        <f t="shared" si="1"/>
        <v>0</v>
      </c>
    </row>
    <row r="18" spans="1:12" ht="11.1" customHeight="1" x14ac:dyDescent="0.2">
      <c r="A18" s="19" t="s">
        <v>128</v>
      </c>
      <c r="B18" s="5"/>
      <c r="C18" s="5"/>
      <c r="D18" s="5"/>
      <c r="E18" s="5"/>
      <c r="F18" s="1"/>
      <c r="G18" s="1"/>
      <c r="H18" s="1"/>
      <c r="I18" s="1"/>
      <c r="J18" s="1"/>
      <c r="K18" s="62">
        <f t="shared" si="0"/>
        <v>0</v>
      </c>
      <c r="L18" s="63">
        <f t="shared" si="1"/>
        <v>0</v>
      </c>
    </row>
    <row r="19" spans="1:12" ht="11.1" customHeight="1" x14ac:dyDescent="0.2">
      <c r="A19" s="68" t="s">
        <v>28</v>
      </c>
      <c r="B19" s="5">
        <v>4</v>
      </c>
      <c r="C19" s="5">
        <v>5</v>
      </c>
      <c r="D19" s="5">
        <v>2</v>
      </c>
      <c r="E19" s="5"/>
      <c r="F19" s="1">
        <v>37</v>
      </c>
      <c r="G19" s="1">
        <v>31</v>
      </c>
      <c r="H19" s="1">
        <v>28</v>
      </c>
      <c r="I19" s="1">
        <v>11</v>
      </c>
      <c r="J19" s="1">
        <v>56</v>
      </c>
      <c r="K19" s="62">
        <f t="shared" si="0"/>
        <v>163</v>
      </c>
      <c r="L19" s="63">
        <f t="shared" si="1"/>
        <v>16.398390342052313</v>
      </c>
    </row>
    <row r="20" spans="1:12" ht="11.1" customHeight="1" x14ac:dyDescent="0.2">
      <c r="A20" s="64" t="s">
        <v>30</v>
      </c>
      <c r="B20" s="46"/>
      <c r="C20" s="46"/>
      <c r="D20" s="46"/>
      <c r="E20" s="46"/>
      <c r="F20" s="65"/>
      <c r="G20" s="65"/>
      <c r="H20" s="65"/>
      <c r="I20" s="65"/>
      <c r="J20" s="65"/>
      <c r="K20" s="66">
        <f t="shared" si="0"/>
        <v>0</v>
      </c>
      <c r="L20" s="67">
        <f t="shared" si="1"/>
        <v>0</v>
      </c>
    </row>
    <row r="21" spans="1:12" ht="11.1" customHeight="1" x14ac:dyDescent="0.2">
      <c r="A21" s="19" t="s">
        <v>127</v>
      </c>
      <c r="B21" s="5">
        <v>1</v>
      </c>
      <c r="C21" s="5">
        <v>3</v>
      </c>
      <c r="D21" s="5">
        <v>2</v>
      </c>
      <c r="E21" s="5"/>
      <c r="F21" s="1">
        <v>1</v>
      </c>
      <c r="G21" s="1"/>
      <c r="H21" s="1"/>
      <c r="I21" s="1"/>
      <c r="J21" s="1">
        <v>2</v>
      </c>
      <c r="K21" s="62">
        <f t="shared" si="0"/>
        <v>3</v>
      </c>
      <c r="L21" s="63">
        <f t="shared" si="1"/>
        <v>0.30181086519114686</v>
      </c>
    </row>
    <row r="22" spans="1:12" ht="11.1" customHeight="1" x14ac:dyDescent="0.2">
      <c r="A22" s="64" t="s">
        <v>32</v>
      </c>
      <c r="B22" s="46"/>
      <c r="C22" s="46"/>
      <c r="D22" s="46"/>
      <c r="E22" s="46"/>
      <c r="F22" s="65"/>
      <c r="G22" s="65"/>
      <c r="H22" s="65"/>
      <c r="I22" s="65"/>
      <c r="J22" s="65"/>
      <c r="K22" s="66">
        <f t="shared" si="0"/>
        <v>0</v>
      </c>
      <c r="L22" s="67">
        <f t="shared" si="1"/>
        <v>0</v>
      </c>
    </row>
    <row r="23" spans="1:12" ht="11.1" customHeight="1" x14ac:dyDescent="0.2">
      <c r="A23" s="19" t="s">
        <v>129</v>
      </c>
      <c r="B23" s="5"/>
      <c r="C23" s="5"/>
      <c r="D23" s="5"/>
      <c r="E23" s="5"/>
      <c r="F23" s="1"/>
      <c r="G23" s="1"/>
      <c r="H23" s="1"/>
      <c r="I23" s="1"/>
      <c r="J23" s="1"/>
      <c r="K23" s="62">
        <f t="shared" si="0"/>
        <v>0</v>
      </c>
      <c r="L23" s="63">
        <f t="shared" si="1"/>
        <v>0</v>
      </c>
    </row>
    <row r="24" spans="1:12" ht="11.1" customHeight="1" x14ac:dyDescent="0.2">
      <c r="A24" s="68" t="s">
        <v>33</v>
      </c>
      <c r="B24" s="5">
        <v>5</v>
      </c>
      <c r="C24" s="5">
        <v>2</v>
      </c>
      <c r="D24" s="5">
        <v>3</v>
      </c>
      <c r="E24" s="5"/>
      <c r="F24" s="1"/>
      <c r="G24" s="1">
        <v>2</v>
      </c>
      <c r="H24" s="1"/>
      <c r="I24" s="1">
        <v>4</v>
      </c>
      <c r="J24" s="1"/>
      <c r="K24" s="62">
        <f t="shared" si="0"/>
        <v>6</v>
      </c>
      <c r="L24" s="63">
        <f t="shared" si="1"/>
        <v>0.60362173038229372</v>
      </c>
    </row>
    <row r="25" spans="1:12" ht="11.1" customHeight="1" x14ac:dyDescent="0.2">
      <c r="A25" s="68" t="s">
        <v>35</v>
      </c>
      <c r="B25" s="5">
        <v>2</v>
      </c>
      <c r="C25" s="5">
        <v>4</v>
      </c>
      <c r="D25" s="5">
        <v>4</v>
      </c>
      <c r="E25" s="5"/>
      <c r="F25" s="1">
        <v>2</v>
      </c>
      <c r="G25" s="1"/>
      <c r="H25" s="1">
        <v>4</v>
      </c>
      <c r="I25" s="1">
        <v>3</v>
      </c>
      <c r="J25" s="1">
        <v>12</v>
      </c>
      <c r="K25" s="62">
        <f t="shared" si="0"/>
        <v>21</v>
      </c>
      <c r="L25" s="63">
        <f t="shared" si="1"/>
        <v>2.112676056338028</v>
      </c>
    </row>
    <row r="26" spans="1:12" ht="11.1" customHeight="1" x14ac:dyDescent="0.2">
      <c r="A26" s="68" t="s">
        <v>39</v>
      </c>
      <c r="B26" s="5">
        <v>4</v>
      </c>
      <c r="C26" s="5">
        <v>4</v>
      </c>
      <c r="D26" s="5">
        <v>3</v>
      </c>
      <c r="E26" s="5"/>
      <c r="F26" s="1"/>
      <c r="G26" s="1"/>
      <c r="H26" s="1"/>
      <c r="I26" s="1"/>
      <c r="J26" s="1">
        <v>1</v>
      </c>
      <c r="K26" s="62">
        <f t="shared" si="0"/>
        <v>1</v>
      </c>
      <c r="L26" s="63">
        <f t="shared" si="1"/>
        <v>0.1006036217303823</v>
      </c>
    </row>
    <row r="27" spans="1:12" ht="11.1" customHeight="1" x14ac:dyDescent="0.2">
      <c r="A27" s="68" t="s">
        <v>41</v>
      </c>
      <c r="B27" s="5">
        <v>2</v>
      </c>
      <c r="C27" s="5">
        <v>4</v>
      </c>
      <c r="D27" s="5">
        <v>2</v>
      </c>
      <c r="E27" s="5"/>
      <c r="F27" s="1">
        <v>28</v>
      </c>
      <c r="G27" s="1">
        <v>8</v>
      </c>
      <c r="H27" s="1">
        <v>14</v>
      </c>
      <c r="I27" s="1">
        <v>19</v>
      </c>
      <c r="J27" s="1">
        <v>35</v>
      </c>
      <c r="K27" s="62">
        <f t="shared" si="0"/>
        <v>104</v>
      </c>
      <c r="L27" s="63">
        <f t="shared" si="1"/>
        <v>10.46277665995976</v>
      </c>
    </row>
    <row r="28" spans="1:12" ht="11.1" customHeight="1" x14ac:dyDescent="0.2">
      <c r="A28" s="64" t="s">
        <v>43</v>
      </c>
      <c r="B28" s="46"/>
      <c r="C28" s="46"/>
      <c r="D28" s="46"/>
      <c r="E28" s="46"/>
      <c r="F28" s="65"/>
      <c r="G28" s="65"/>
      <c r="H28" s="65"/>
      <c r="I28" s="65"/>
      <c r="J28" s="65"/>
      <c r="K28" s="66">
        <f t="shared" si="0"/>
        <v>0</v>
      </c>
      <c r="L28" s="67">
        <f t="shared" si="1"/>
        <v>0</v>
      </c>
    </row>
    <row r="29" spans="1:12" ht="11.1" customHeight="1" x14ac:dyDescent="0.2">
      <c r="A29" s="19" t="s">
        <v>44</v>
      </c>
      <c r="B29" s="5"/>
      <c r="C29" s="5"/>
      <c r="D29" s="5"/>
      <c r="E29" s="5"/>
      <c r="F29" s="1"/>
      <c r="G29" s="1"/>
      <c r="H29" s="1"/>
      <c r="I29" s="1"/>
      <c r="J29" s="1"/>
      <c r="K29" s="62">
        <f t="shared" si="0"/>
        <v>0</v>
      </c>
      <c r="L29" s="63">
        <f t="shared" si="1"/>
        <v>0</v>
      </c>
    </row>
    <row r="30" spans="1:12" ht="11.1" customHeight="1" x14ac:dyDescent="0.2">
      <c r="A30" s="68" t="s">
        <v>46</v>
      </c>
      <c r="B30" s="5">
        <v>1</v>
      </c>
      <c r="C30" s="5">
        <v>5</v>
      </c>
      <c r="D30" s="5">
        <v>4</v>
      </c>
      <c r="E30" s="5"/>
      <c r="F30" s="1">
        <v>10</v>
      </c>
      <c r="G30" s="1"/>
      <c r="H30" s="1">
        <v>2</v>
      </c>
      <c r="I30" s="1">
        <v>1</v>
      </c>
      <c r="J30" s="1">
        <v>8</v>
      </c>
      <c r="K30" s="62">
        <f t="shared" si="0"/>
        <v>21</v>
      </c>
      <c r="L30" s="63">
        <f t="shared" si="1"/>
        <v>2.112676056338028</v>
      </c>
    </row>
    <row r="31" spans="1:12" ht="11.1" customHeight="1" x14ac:dyDescent="0.2">
      <c r="A31" s="68" t="s">
        <v>49</v>
      </c>
      <c r="B31" s="5">
        <v>1</v>
      </c>
      <c r="C31" s="5">
        <v>5</v>
      </c>
      <c r="D31" s="5">
        <v>3</v>
      </c>
      <c r="E31" s="5"/>
      <c r="F31" s="1">
        <v>1</v>
      </c>
      <c r="G31" s="1">
        <v>1</v>
      </c>
      <c r="H31" s="1">
        <v>5</v>
      </c>
      <c r="I31" s="1"/>
      <c r="J31" s="1">
        <v>1</v>
      </c>
      <c r="K31" s="62">
        <f t="shared" si="0"/>
        <v>8</v>
      </c>
      <c r="L31" s="63">
        <f t="shared" si="1"/>
        <v>0.8048289738430584</v>
      </c>
    </row>
    <row r="32" spans="1:12" ht="11.1" customHeight="1" x14ac:dyDescent="0.2">
      <c r="A32" s="68" t="s">
        <v>50</v>
      </c>
      <c r="B32" s="5">
        <v>1</v>
      </c>
      <c r="C32" s="5">
        <v>5</v>
      </c>
      <c r="D32" s="5">
        <v>4</v>
      </c>
      <c r="E32" s="5"/>
      <c r="F32" s="1">
        <v>1</v>
      </c>
      <c r="G32" s="1">
        <v>8</v>
      </c>
      <c r="H32" s="1">
        <v>9</v>
      </c>
      <c r="I32" s="1">
        <v>3</v>
      </c>
      <c r="J32" s="1">
        <v>7</v>
      </c>
      <c r="K32" s="62">
        <f t="shared" si="0"/>
        <v>28</v>
      </c>
      <c r="L32" s="63">
        <f t="shared" si="1"/>
        <v>2.8169014084507045</v>
      </c>
    </row>
    <row r="33" spans="1:12" ht="11.1" customHeight="1" x14ac:dyDescent="0.2">
      <c r="A33" s="68" t="s">
        <v>51</v>
      </c>
      <c r="B33" s="5">
        <v>3</v>
      </c>
      <c r="C33" s="5">
        <v>5</v>
      </c>
      <c r="D33" s="5">
        <v>3</v>
      </c>
      <c r="E33" s="5">
        <v>5</v>
      </c>
      <c r="F33" s="1"/>
      <c r="G33" s="1"/>
      <c r="H33" s="1">
        <v>1</v>
      </c>
      <c r="I33" s="1"/>
      <c r="J33" s="1"/>
      <c r="K33" s="62">
        <f t="shared" si="0"/>
        <v>1</v>
      </c>
      <c r="L33" s="63">
        <f t="shared" si="1"/>
        <v>0.1006036217303823</v>
      </c>
    </row>
    <row r="34" spans="1:12" ht="11.1" customHeight="1" x14ac:dyDescent="0.2">
      <c r="A34" s="68" t="s">
        <v>111</v>
      </c>
      <c r="B34" s="5">
        <v>1</v>
      </c>
      <c r="C34" s="5">
        <v>3</v>
      </c>
      <c r="D34" s="5">
        <v>3</v>
      </c>
      <c r="E34" s="5"/>
      <c r="F34" s="1">
        <v>1</v>
      </c>
      <c r="G34" s="1"/>
      <c r="H34" s="1"/>
      <c r="I34" s="1"/>
      <c r="J34" s="1"/>
      <c r="K34" s="62">
        <f t="shared" si="0"/>
        <v>1</v>
      </c>
      <c r="L34" s="63">
        <f t="shared" si="1"/>
        <v>0.1006036217303823</v>
      </c>
    </row>
    <row r="35" spans="1:12" ht="11.1" customHeight="1" x14ac:dyDescent="0.2">
      <c r="A35" s="64" t="s">
        <v>57</v>
      </c>
      <c r="B35" s="46"/>
      <c r="C35" s="46"/>
      <c r="D35" s="46"/>
      <c r="E35" s="46"/>
      <c r="F35" s="65"/>
      <c r="G35" s="65"/>
      <c r="H35" s="65"/>
      <c r="I35" s="65"/>
      <c r="J35" s="65"/>
      <c r="K35" s="66">
        <f t="shared" si="0"/>
        <v>0</v>
      </c>
      <c r="L35" s="67">
        <f t="shared" si="1"/>
        <v>0</v>
      </c>
    </row>
    <row r="36" spans="1:12" ht="11.1" customHeight="1" x14ac:dyDescent="0.2">
      <c r="A36" s="19" t="s">
        <v>132</v>
      </c>
      <c r="B36" s="5"/>
      <c r="C36" s="5"/>
      <c r="D36" s="5"/>
      <c r="E36" s="5"/>
      <c r="F36" s="1"/>
      <c r="G36" s="1"/>
      <c r="H36" s="1"/>
      <c r="I36" s="1"/>
      <c r="J36" s="1"/>
      <c r="K36" s="62">
        <f t="shared" si="0"/>
        <v>0</v>
      </c>
      <c r="L36" s="63">
        <f t="shared" si="1"/>
        <v>0</v>
      </c>
    </row>
    <row r="37" spans="1:12" ht="11.1" customHeight="1" x14ac:dyDescent="0.2">
      <c r="A37" s="20" t="s">
        <v>61</v>
      </c>
      <c r="B37" s="5">
        <v>3</v>
      </c>
      <c r="C37" s="5">
        <v>5</v>
      </c>
      <c r="D37" s="5">
        <v>3</v>
      </c>
      <c r="E37" s="5"/>
      <c r="F37" s="1">
        <v>1</v>
      </c>
      <c r="G37" s="1">
        <v>1</v>
      </c>
      <c r="H37" s="1">
        <v>2</v>
      </c>
      <c r="I37" s="1">
        <v>6</v>
      </c>
      <c r="J37" s="1">
        <v>17</v>
      </c>
      <c r="K37" s="62">
        <f t="shared" si="0"/>
        <v>27</v>
      </c>
      <c r="L37" s="63">
        <f t="shared" si="1"/>
        <v>2.7162977867203222</v>
      </c>
    </row>
    <row r="38" spans="1:12" ht="11.1" customHeight="1" x14ac:dyDescent="0.2">
      <c r="A38" s="20" t="s">
        <v>140</v>
      </c>
      <c r="B38" s="5"/>
      <c r="C38" s="5">
        <v>5</v>
      </c>
      <c r="D38" s="5"/>
      <c r="E38" s="5"/>
      <c r="F38" s="1">
        <v>1</v>
      </c>
      <c r="G38" s="1"/>
      <c r="H38" s="1"/>
      <c r="I38" s="1"/>
      <c r="J38" s="1">
        <v>1</v>
      </c>
      <c r="K38" s="62">
        <f t="shared" si="0"/>
        <v>2</v>
      </c>
      <c r="L38" s="63">
        <f t="shared" si="1"/>
        <v>0.2012072434607646</v>
      </c>
    </row>
    <row r="39" spans="1:12" ht="11.1" customHeight="1" x14ac:dyDescent="0.2">
      <c r="A39" s="68" t="s">
        <v>113</v>
      </c>
      <c r="B39" s="5">
        <v>2</v>
      </c>
      <c r="C39" s="5">
        <v>4</v>
      </c>
      <c r="D39" s="5">
        <v>2</v>
      </c>
      <c r="E39" s="5"/>
      <c r="F39" s="1"/>
      <c r="G39" s="1"/>
      <c r="H39" s="1"/>
      <c r="I39" s="1"/>
      <c r="J39" s="1">
        <v>1</v>
      </c>
      <c r="K39" s="62">
        <f t="shared" si="0"/>
        <v>1</v>
      </c>
      <c r="L39" s="63">
        <f t="shared" si="1"/>
        <v>0.1006036217303823</v>
      </c>
    </row>
    <row r="40" spans="1:12" ht="11.1" customHeight="1" x14ac:dyDescent="0.2">
      <c r="A40" s="68" t="s">
        <v>62</v>
      </c>
      <c r="B40" s="5">
        <v>2</v>
      </c>
      <c r="C40" s="5">
        <v>4</v>
      </c>
      <c r="D40" s="5">
        <v>4</v>
      </c>
      <c r="E40" s="5"/>
      <c r="F40" s="1">
        <v>15</v>
      </c>
      <c r="G40" s="1">
        <v>13</v>
      </c>
      <c r="H40" s="1"/>
      <c r="I40" s="1">
        <v>1</v>
      </c>
      <c r="J40" s="1">
        <v>3</v>
      </c>
      <c r="K40" s="62">
        <f t="shared" si="0"/>
        <v>32</v>
      </c>
      <c r="L40" s="63">
        <f t="shared" si="1"/>
        <v>3.2193158953722336</v>
      </c>
    </row>
    <row r="41" spans="1:12" ht="11.1" customHeight="1" x14ac:dyDescent="0.2">
      <c r="A41" s="68" t="s">
        <v>63</v>
      </c>
      <c r="B41" s="5">
        <v>2</v>
      </c>
      <c r="C41" s="5">
        <v>4</v>
      </c>
      <c r="D41" s="5">
        <v>4</v>
      </c>
      <c r="E41" s="5"/>
      <c r="F41" s="1">
        <v>37</v>
      </c>
      <c r="G41" s="1">
        <v>23</v>
      </c>
      <c r="H41" s="1">
        <v>8</v>
      </c>
      <c r="I41" s="1">
        <v>25</v>
      </c>
      <c r="J41" s="1">
        <v>33</v>
      </c>
      <c r="K41" s="62">
        <f t="shared" si="0"/>
        <v>126</v>
      </c>
      <c r="L41" s="63">
        <f t="shared" si="1"/>
        <v>12.676056338028168</v>
      </c>
    </row>
    <row r="42" spans="1:12" ht="11.1" customHeight="1" x14ac:dyDescent="0.2">
      <c r="A42" s="64" t="s">
        <v>67</v>
      </c>
      <c r="B42" s="46"/>
      <c r="C42" s="46"/>
      <c r="D42" s="46"/>
      <c r="E42" s="46"/>
      <c r="F42" s="65"/>
      <c r="G42" s="65"/>
      <c r="H42" s="65"/>
      <c r="I42" s="65"/>
      <c r="J42" s="65"/>
      <c r="K42" s="66">
        <f t="shared" si="0"/>
        <v>0</v>
      </c>
      <c r="L42" s="67">
        <f t="shared" si="1"/>
        <v>0</v>
      </c>
    </row>
    <row r="43" spans="1:12" ht="11.1" customHeight="1" x14ac:dyDescent="0.2">
      <c r="A43" s="19" t="s">
        <v>68</v>
      </c>
      <c r="B43" s="5"/>
      <c r="C43" s="5"/>
      <c r="D43" s="5"/>
      <c r="E43" s="5"/>
      <c r="F43" s="1"/>
      <c r="G43" s="1"/>
      <c r="H43" s="1"/>
      <c r="I43" s="1"/>
      <c r="J43" s="1"/>
      <c r="K43" s="62">
        <f t="shared" si="0"/>
        <v>0</v>
      </c>
      <c r="L43" s="63">
        <f t="shared" si="1"/>
        <v>0</v>
      </c>
    </row>
    <row r="44" spans="1:12" ht="11.1" customHeight="1" x14ac:dyDescent="0.2">
      <c r="A44" s="68" t="s">
        <v>69</v>
      </c>
      <c r="B44" s="5">
        <v>1</v>
      </c>
      <c r="C44" s="5">
        <v>3</v>
      </c>
      <c r="D44" s="5">
        <v>4</v>
      </c>
      <c r="E44" s="5"/>
      <c r="F44" s="1">
        <v>4</v>
      </c>
      <c r="G44" s="1"/>
      <c r="H44" s="1"/>
      <c r="I44" s="1">
        <v>1</v>
      </c>
      <c r="J44" s="1"/>
      <c r="K44" s="62">
        <f t="shared" si="0"/>
        <v>5</v>
      </c>
      <c r="L44" s="63">
        <f t="shared" si="1"/>
        <v>0.50301810865191143</v>
      </c>
    </row>
    <row r="45" spans="1:12" ht="11.1" customHeight="1" x14ac:dyDescent="0.2">
      <c r="A45" s="68" t="s">
        <v>115</v>
      </c>
      <c r="B45" s="5">
        <v>1</v>
      </c>
      <c r="C45" s="5">
        <v>3</v>
      </c>
      <c r="D45" s="5">
        <v>3</v>
      </c>
      <c r="E45" s="5"/>
      <c r="F45" s="1">
        <v>1</v>
      </c>
      <c r="G45" s="1"/>
      <c r="H45" s="1"/>
      <c r="I45" s="1"/>
      <c r="J45" s="1"/>
      <c r="K45" s="62">
        <f t="shared" si="0"/>
        <v>1</v>
      </c>
      <c r="L45" s="63">
        <f t="shared" si="1"/>
        <v>0.1006036217303823</v>
      </c>
    </row>
    <row r="46" spans="1:12" ht="11.1" customHeight="1" x14ac:dyDescent="0.2">
      <c r="A46" s="68" t="s">
        <v>75</v>
      </c>
      <c r="B46" s="5">
        <v>1</v>
      </c>
      <c r="C46" s="5">
        <v>1</v>
      </c>
      <c r="D46" s="5">
        <v>3</v>
      </c>
      <c r="E46" s="5"/>
      <c r="F46" s="1">
        <v>4</v>
      </c>
      <c r="G46" s="1">
        <v>21</v>
      </c>
      <c r="H46" s="1">
        <v>1</v>
      </c>
      <c r="I46" s="1">
        <v>4</v>
      </c>
      <c r="J46" s="1">
        <v>4</v>
      </c>
      <c r="K46" s="62">
        <f t="shared" si="0"/>
        <v>34</v>
      </c>
      <c r="L46" s="63">
        <f t="shared" si="1"/>
        <v>3.4205231388329982</v>
      </c>
    </row>
    <row r="47" spans="1:12" ht="11.1" customHeight="1" x14ac:dyDescent="0.2">
      <c r="A47" s="68" t="s">
        <v>78</v>
      </c>
      <c r="B47" s="5">
        <v>1</v>
      </c>
      <c r="C47" s="5">
        <v>1</v>
      </c>
      <c r="D47" s="5">
        <v>3</v>
      </c>
      <c r="E47" s="5"/>
      <c r="F47" s="1"/>
      <c r="G47" s="1"/>
      <c r="H47" s="1"/>
      <c r="I47" s="1"/>
      <c r="J47" s="1">
        <v>1</v>
      </c>
      <c r="K47" s="62">
        <f t="shared" si="0"/>
        <v>1</v>
      </c>
      <c r="L47" s="63">
        <f t="shared" si="1"/>
        <v>0.1006036217303823</v>
      </c>
    </row>
    <row r="48" spans="1:12" ht="11.1" customHeight="1" x14ac:dyDescent="0.2">
      <c r="A48" s="68" t="s">
        <v>79</v>
      </c>
      <c r="B48" s="5">
        <v>1</v>
      </c>
      <c r="C48" s="5">
        <v>1</v>
      </c>
      <c r="D48" s="5">
        <v>2</v>
      </c>
      <c r="E48" s="5"/>
      <c r="F48" s="1">
        <v>14</v>
      </c>
      <c r="G48" s="1">
        <v>3</v>
      </c>
      <c r="H48" s="1">
        <v>18</v>
      </c>
      <c r="I48" s="1">
        <v>7</v>
      </c>
      <c r="J48" s="1">
        <v>57</v>
      </c>
      <c r="K48" s="62">
        <f t="shared" si="0"/>
        <v>99</v>
      </c>
      <c r="L48" s="63">
        <f t="shared" si="1"/>
        <v>9.9597585513078464</v>
      </c>
    </row>
    <row r="49" spans="1:12" ht="11.1" customHeight="1" x14ac:dyDescent="0.2">
      <c r="A49" s="68" t="s">
        <v>80</v>
      </c>
      <c r="B49" s="5">
        <v>2</v>
      </c>
      <c r="C49" s="5">
        <v>4</v>
      </c>
      <c r="D49" s="5">
        <v>3</v>
      </c>
      <c r="E49" s="5"/>
      <c r="F49" s="1">
        <v>6</v>
      </c>
      <c r="G49" s="1"/>
      <c r="H49" s="1"/>
      <c r="I49" s="1">
        <v>9</v>
      </c>
      <c r="J49" s="1">
        <v>9</v>
      </c>
      <c r="K49" s="62">
        <f t="shared" si="0"/>
        <v>24</v>
      </c>
      <c r="L49" s="63">
        <f t="shared" si="1"/>
        <v>2.4144869215291749</v>
      </c>
    </row>
    <row r="50" spans="1:12" ht="11.1" customHeight="1" x14ac:dyDescent="0.2">
      <c r="A50" s="68" t="s">
        <v>83</v>
      </c>
      <c r="B50" s="5">
        <v>1</v>
      </c>
      <c r="C50" s="5">
        <v>5</v>
      </c>
      <c r="D50" s="5">
        <v>2</v>
      </c>
      <c r="E50" s="5"/>
      <c r="F50" s="1">
        <v>4</v>
      </c>
      <c r="G50" s="1">
        <v>16</v>
      </c>
      <c r="H50" s="1">
        <v>11</v>
      </c>
      <c r="I50" s="1"/>
      <c r="J50" s="1">
        <v>6</v>
      </c>
      <c r="K50" s="62">
        <f t="shared" si="0"/>
        <v>37</v>
      </c>
      <c r="L50" s="63">
        <f t="shared" si="1"/>
        <v>3.722334004024145</v>
      </c>
    </row>
    <row r="51" spans="1:12" ht="11.1" customHeight="1" x14ac:dyDescent="0.2">
      <c r="A51" s="68" t="s">
        <v>85</v>
      </c>
      <c r="B51" s="5">
        <v>1</v>
      </c>
      <c r="C51" s="5">
        <v>5</v>
      </c>
      <c r="D51" s="5">
        <v>2</v>
      </c>
      <c r="E51" s="5"/>
      <c r="F51" s="1"/>
      <c r="G51" s="1"/>
      <c r="H51" s="1">
        <v>1</v>
      </c>
      <c r="I51" s="1"/>
      <c r="J51" s="1"/>
      <c r="K51" s="62">
        <f t="shared" si="0"/>
        <v>1</v>
      </c>
      <c r="L51" s="63">
        <f t="shared" si="1"/>
        <v>0.1006036217303823</v>
      </c>
    </row>
    <row r="52" spans="1:12" ht="11.1" customHeight="1" x14ac:dyDescent="0.2">
      <c r="A52" s="68" t="s">
        <v>119</v>
      </c>
      <c r="B52" s="5">
        <v>1</v>
      </c>
      <c r="C52" s="5">
        <v>5</v>
      </c>
      <c r="D52" s="5">
        <v>2</v>
      </c>
      <c r="E52" s="5"/>
      <c r="F52" s="1"/>
      <c r="G52" s="1"/>
      <c r="H52" s="1"/>
      <c r="I52" s="1"/>
      <c r="J52" s="1"/>
      <c r="K52" s="62" t="s">
        <v>143</v>
      </c>
      <c r="L52" s="63"/>
    </row>
    <row r="53" spans="1:12" ht="11.1" customHeight="1" x14ac:dyDescent="0.2">
      <c r="A53" s="68" t="s">
        <v>87</v>
      </c>
      <c r="B53" s="5">
        <v>2</v>
      </c>
      <c r="C53" s="5">
        <v>5</v>
      </c>
      <c r="D53" s="5">
        <v>3</v>
      </c>
      <c r="E53" s="5"/>
      <c r="F53" s="1">
        <v>5</v>
      </c>
      <c r="G53" s="1"/>
      <c r="H53" s="1">
        <v>1</v>
      </c>
      <c r="I53" s="1">
        <v>5</v>
      </c>
      <c r="J53" s="1">
        <v>6</v>
      </c>
      <c r="K53" s="62">
        <f t="shared" si="0"/>
        <v>17</v>
      </c>
      <c r="L53" s="63">
        <f t="shared" si="1"/>
        <v>1.7102615694164991</v>
      </c>
    </row>
    <row r="54" spans="1:12" ht="11.1" customHeight="1" x14ac:dyDescent="0.2">
      <c r="A54" s="68" t="s">
        <v>89</v>
      </c>
      <c r="B54" s="5">
        <v>1</v>
      </c>
      <c r="C54" s="5">
        <v>5</v>
      </c>
      <c r="D54" s="5">
        <v>3</v>
      </c>
      <c r="E54" s="5"/>
      <c r="F54" s="1">
        <v>3</v>
      </c>
      <c r="G54" s="1"/>
      <c r="H54" s="1">
        <v>3</v>
      </c>
      <c r="I54" s="1">
        <v>4</v>
      </c>
      <c r="J54" s="1"/>
      <c r="K54" s="62">
        <f t="shared" si="0"/>
        <v>10</v>
      </c>
      <c r="L54" s="63">
        <f t="shared" si="1"/>
        <v>1.0060362173038229</v>
      </c>
    </row>
    <row r="55" spans="1:12" ht="11.1" customHeight="1" x14ac:dyDescent="0.2">
      <c r="A55" s="68" t="s">
        <v>90</v>
      </c>
      <c r="B55" s="5">
        <v>4</v>
      </c>
      <c r="C55" s="5">
        <v>0</v>
      </c>
      <c r="D55" s="5">
        <v>3</v>
      </c>
      <c r="E55" s="5" t="s">
        <v>147</v>
      </c>
      <c r="F55" s="1">
        <v>3</v>
      </c>
      <c r="G55" s="1"/>
      <c r="H55" s="1"/>
      <c r="I55" s="1">
        <v>2</v>
      </c>
      <c r="J55" s="1"/>
      <c r="K55" s="62">
        <f t="shared" si="0"/>
        <v>5</v>
      </c>
      <c r="L55" s="63">
        <f t="shared" si="1"/>
        <v>0.50301810865191143</v>
      </c>
    </row>
    <row r="56" spans="1:12" ht="11.1" customHeight="1" x14ac:dyDescent="0.2">
      <c r="A56" s="64" t="s">
        <v>91</v>
      </c>
      <c r="B56" s="46"/>
      <c r="C56" s="46"/>
      <c r="D56" s="46"/>
      <c r="E56" s="46"/>
      <c r="F56" s="65"/>
      <c r="G56" s="65"/>
      <c r="H56" s="65"/>
      <c r="I56" s="65"/>
      <c r="J56" s="65"/>
      <c r="K56" s="66">
        <f t="shared" si="0"/>
        <v>0</v>
      </c>
      <c r="L56" s="67">
        <f t="shared" si="1"/>
        <v>0</v>
      </c>
    </row>
    <row r="57" spans="1:12" ht="11.1" customHeight="1" x14ac:dyDescent="0.2">
      <c r="A57" s="19" t="s">
        <v>92</v>
      </c>
      <c r="B57" s="5"/>
      <c r="C57" s="5"/>
      <c r="D57" s="5"/>
      <c r="E57" s="5"/>
      <c r="F57" s="1"/>
      <c r="G57" s="1"/>
      <c r="H57" s="1"/>
      <c r="I57" s="1"/>
      <c r="J57" s="1"/>
      <c r="K57" s="62">
        <f t="shared" si="0"/>
        <v>0</v>
      </c>
      <c r="L57" s="63">
        <f t="shared" si="1"/>
        <v>0</v>
      </c>
    </row>
    <row r="58" spans="1:12" ht="11.1" customHeight="1" x14ac:dyDescent="0.2">
      <c r="A58" s="20" t="s">
        <v>141</v>
      </c>
      <c r="B58" s="5"/>
      <c r="C58" s="5"/>
      <c r="D58" s="5"/>
      <c r="E58" s="5"/>
      <c r="F58" s="1">
        <v>1</v>
      </c>
      <c r="G58" s="1"/>
      <c r="H58" s="1"/>
      <c r="I58" s="1"/>
      <c r="J58" s="1"/>
      <c r="K58" s="62">
        <f t="shared" si="0"/>
        <v>1</v>
      </c>
      <c r="L58" s="63">
        <f t="shared" si="1"/>
        <v>0.1006036217303823</v>
      </c>
    </row>
    <row r="59" spans="1:12" ht="11.1" customHeight="1" x14ac:dyDescent="0.2">
      <c r="A59" s="20" t="s">
        <v>121</v>
      </c>
      <c r="B59" s="5"/>
      <c r="C59" s="5"/>
      <c r="D59" s="5"/>
      <c r="E59" s="5"/>
      <c r="F59" s="1">
        <v>1</v>
      </c>
      <c r="G59" s="1"/>
      <c r="H59" s="1">
        <v>1</v>
      </c>
      <c r="I59" s="1"/>
      <c r="J59" s="1"/>
      <c r="K59" s="62">
        <f t="shared" si="0"/>
        <v>2</v>
      </c>
      <c r="L59" s="63">
        <f t="shared" si="1"/>
        <v>0.2012072434607646</v>
      </c>
    </row>
    <row r="60" spans="1:12" ht="11.1" customHeight="1" x14ac:dyDescent="0.2">
      <c r="A60" s="20" t="s">
        <v>144</v>
      </c>
      <c r="B60" s="5"/>
      <c r="C60" s="5">
        <v>4</v>
      </c>
      <c r="D60" s="5"/>
      <c r="E60" s="5"/>
      <c r="F60" s="1"/>
      <c r="G60" s="1"/>
      <c r="H60" s="1"/>
      <c r="I60" s="1">
        <v>1</v>
      </c>
      <c r="J60" s="1"/>
      <c r="K60" s="62">
        <f t="shared" si="0"/>
        <v>1</v>
      </c>
      <c r="L60" s="63">
        <f t="shared" si="1"/>
        <v>0.1006036217303823</v>
      </c>
    </row>
    <row r="61" spans="1:12" ht="11.1" customHeight="1" x14ac:dyDescent="0.2">
      <c r="A61" s="68" t="s">
        <v>123</v>
      </c>
      <c r="B61" s="5">
        <v>1</v>
      </c>
      <c r="C61" s="5">
        <v>3</v>
      </c>
      <c r="D61" s="5">
        <v>2</v>
      </c>
      <c r="E61" s="5"/>
      <c r="F61" s="1">
        <v>9</v>
      </c>
      <c r="G61" s="1">
        <v>1</v>
      </c>
      <c r="H61" s="1">
        <v>1</v>
      </c>
      <c r="I61" s="1">
        <v>3</v>
      </c>
      <c r="J61" s="1"/>
      <c r="K61" s="62">
        <f t="shared" si="0"/>
        <v>14</v>
      </c>
      <c r="L61" s="63">
        <f t="shared" si="1"/>
        <v>1.4084507042253522</v>
      </c>
    </row>
    <row r="62" spans="1:12" ht="11.1" customHeight="1" x14ac:dyDescent="0.2">
      <c r="A62" s="68" t="s">
        <v>95</v>
      </c>
      <c r="B62" s="5">
        <v>1</v>
      </c>
      <c r="C62" s="5">
        <v>1</v>
      </c>
      <c r="D62" s="5">
        <v>2</v>
      </c>
      <c r="E62" s="5"/>
      <c r="F62" s="1"/>
      <c r="G62" s="1"/>
      <c r="H62" s="1"/>
      <c r="I62" s="1"/>
      <c r="J62" s="1">
        <v>7</v>
      </c>
      <c r="K62" s="62">
        <f t="shared" si="0"/>
        <v>7</v>
      </c>
      <c r="L62" s="63">
        <f t="shared" si="1"/>
        <v>0.70422535211267612</v>
      </c>
    </row>
    <row r="63" spans="1:12" ht="11.1" customHeight="1" x14ac:dyDescent="0.2">
      <c r="A63" s="68" t="s">
        <v>96</v>
      </c>
      <c r="B63" s="5">
        <v>1</v>
      </c>
      <c r="C63" s="5">
        <v>2</v>
      </c>
      <c r="D63" s="5">
        <v>1</v>
      </c>
      <c r="E63" s="5"/>
      <c r="F63" s="1">
        <v>35</v>
      </c>
      <c r="G63" s="1">
        <v>22</v>
      </c>
      <c r="H63" s="1">
        <v>6</v>
      </c>
      <c r="I63" s="1">
        <v>5</v>
      </c>
      <c r="J63" s="1">
        <v>10</v>
      </c>
      <c r="K63" s="62">
        <f t="shared" si="0"/>
        <v>78</v>
      </c>
      <c r="L63" s="63">
        <f t="shared" si="1"/>
        <v>7.8470824949698192</v>
      </c>
    </row>
    <row r="64" spans="1:12" ht="11.1" customHeight="1" x14ac:dyDescent="0.2">
      <c r="A64" s="68" t="s">
        <v>97</v>
      </c>
      <c r="B64" s="5">
        <v>1</v>
      </c>
      <c r="C64" s="5">
        <v>3</v>
      </c>
      <c r="D64" s="5">
        <v>1</v>
      </c>
      <c r="E64" s="5"/>
      <c r="F64" s="1">
        <v>3</v>
      </c>
      <c r="G64" s="1"/>
      <c r="H64" s="1"/>
      <c r="I64" s="1">
        <v>3</v>
      </c>
      <c r="J64" s="1">
        <v>1</v>
      </c>
      <c r="K64" s="62">
        <f t="shared" si="0"/>
        <v>7</v>
      </c>
      <c r="L64" s="63">
        <f t="shared" si="1"/>
        <v>0.70422535211267612</v>
      </c>
    </row>
    <row r="65" spans="1:12" ht="11.1" customHeight="1" x14ac:dyDescent="0.2">
      <c r="A65" s="68" t="s">
        <v>98</v>
      </c>
      <c r="B65" s="5">
        <v>2</v>
      </c>
      <c r="C65" s="5">
        <v>3</v>
      </c>
      <c r="D65" s="5">
        <v>3</v>
      </c>
      <c r="E65" s="5"/>
      <c r="F65" s="1"/>
      <c r="G65" s="1"/>
      <c r="H65" s="1"/>
      <c r="I65" s="1"/>
      <c r="J65" s="1">
        <v>2</v>
      </c>
      <c r="K65" s="62">
        <f t="shared" si="0"/>
        <v>2</v>
      </c>
      <c r="L65" s="63">
        <f t="shared" si="1"/>
        <v>0.2012072434607646</v>
      </c>
    </row>
    <row r="66" spans="1:12" ht="11.1" customHeight="1" x14ac:dyDescent="0.2">
      <c r="A66" s="26" t="s">
        <v>104</v>
      </c>
      <c r="B66" s="6"/>
      <c r="C66" s="6"/>
      <c r="D66" s="6"/>
      <c r="E66" s="6"/>
      <c r="F66" s="2"/>
      <c r="G66" s="2"/>
      <c r="H66" s="2"/>
      <c r="I66" s="2"/>
      <c r="J66" s="2"/>
      <c r="K66" s="36">
        <v>38</v>
      </c>
      <c r="L66" s="27"/>
    </row>
    <row r="67" spans="1:12" ht="11.1" customHeight="1" x14ac:dyDescent="0.2">
      <c r="A67" s="18" t="s">
        <v>105</v>
      </c>
      <c r="B67" s="5"/>
      <c r="C67" s="5"/>
      <c r="D67" s="5"/>
      <c r="E67" s="5"/>
      <c r="F67" s="1"/>
      <c r="G67" s="1"/>
      <c r="H67" s="1"/>
      <c r="I67" s="1"/>
      <c r="J67" s="1"/>
      <c r="K67" s="34">
        <v>38</v>
      </c>
      <c r="L67" s="21"/>
    </row>
    <row r="68" spans="1:12" ht="11.1" customHeight="1" x14ac:dyDescent="0.2">
      <c r="A68" s="18" t="s">
        <v>99</v>
      </c>
      <c r="B68" s="5"/>
      <c r="C68" s="5"/>
      <c r="D68" s="5"/>
      <c r="E68" s="5"/>
      <c r="F68" s="1">
        <f>SUM(F5:F65)</f>
        <v>271</v>
      </c>
      <c r="G68" s="1">
        <f t="shared" ref="G68:L68" si="2">SUM(G5:G65)</f>
        <v>182</v>
      </c>
      <c r="H68" s="1">
        <f t="shared" si="2"/>
        <v>122</v>
      </c>
      <c r="I68" s="1">
        <f t="shared" si="2"/>
        <v>124</v>
      </c>
      <c r="J68" s="1">
        <f t="shared" si="2"/>
        <v>295</v>
      </c>
      <c r="K68" s="34">
        <f t="shared" si="2"/>
        <v>994</v>
      </c>
      <c r="L68" s="22">
        <f t="shared" si="2"/>
        <v>100.00000000000007</v>
      </c>
    </row>
    <row r="69" spans="1:12" ht="11.1" customHeight="1" x14ac:dyDescent="0.2">
      <c r="A69" s="28" t="s">
        <v>106</v>
      </c>
      <c r="B69" s="7"/>
      <c r="C69" s="7"/>
      <c r="D69" s="7"/>
      <c r="E69" s="7"/>
      <c r="F69" s="3"/>
      <c r="G69" s="3"/>
      <c r="H69" s="3"/>
      <c r="I69" s="3"/>
      <c r="J69" s="3"/>
      <c r="K69" s="37">
        <f>K68/1</f>
        <v>994</v>
      </c>
      <c r="L69" s="29"/>
    </row>
    <row r="70" spans="1:12" ht="11.1" customHeight="1" x14ac:dyDescent="0.2"/>
    <row r="71" spans="1:12" ht="11.1" customHeight="1" x14ac:dyDescent="0.2"/>
    <row r="72" spans="1:12" ht="11.1" customHeight="1" x14ac:dyDescent="0.2"/>
    <row r="73" spans="1:12" ht="11.1" customHeight="1" x14ac:dyDescent="0.2"/>
    <row r="74" spans="1:12" ht="11.1" customHeight="1" x14ac:dyDescent="0.2"/>
    <row r="75" spans="1:12" ht="11.1" customHeight="1" x14ac:dyDescent="0.2"/>
    <row r="76" spans="1:12" ht="11.1" customHeight="1" x14ac:dyDescent="0.2"/>
    <row r="77" spans="1:12" ht="11.1" customHeight="1" x14ac:dyDescent="0.2"/>
    <row r="78" spans="1:12" ht="11.1" customHeight="1" x14ac:dyDescent="0.2"/>
    <row r="79" spans="1:12" ht="11.1" customHeight="1" x14ac:dyDescent="0.2"/>
    <row r="80" spans="1:1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11" priority="1" stopIfTrue="1" operator="between">
      <formula>100</formula>
      <formula>93</formula>
    </cfRule>
    <cfRule type="cellIs" dxfId="10" priority="2" stopIfTrue="1" operator="between">
      <formula>92</formula>
      <formula>70</formula>
    </cfRule>
    <cfRule type="cellIs" dxfId="9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2013&amp;R&amp;G</oddHeader>
    <oddFooter>&amp;C&amp;"Verdana,Normal"&amp;A&amp;R&amp;"Verdana,Normal"&amp;8Ekologgruppen i Landskrona AB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L2331"/>
  <sheetViews>
    <sheetView showZeros="0" topLeftCell="M1" zoomScaleNormal="100" workbookViewId="0">
      <selection activeCell="M1" sqref="M1:AO1048576"/>
    </sheetView>
  </sheetViews>
  <sheetFormatPr defaultRowHeight="12.75" x14ac:dyDescent="0.2"/>
  <cols>
    <col min="1" max="1" width="23" style="8" customWidth="1"/>
    <col min="2" max="2" width="2.5703125" style="8" customWidth="1"/>
    <col min="3" max="3" width="2.28515625" style="8" customWidth="1"/>
    <col min="4" max="4" width="2.42578125" style="8" customWidth="1"/>
    <col min="5" max="5" width="2.5703125" style="8" customWidth="1"/>
    <col min="6" max="6" width="6.85546875" style="9" customWidth="1"/>
    <col min="7" max="7" width="6.140625" style="9" customWidth="1"/>
    <col min="8" max="8" width="6.42578125" style="9" customWidth="1"/>
    <col min="9" max="10" width="6.5703125" style="9" customWidth="1"/>
    <col min="11" max="11" width="8.42578125" style="35" customWidth="1"/>
    <col min="12" max="12" width="7.7109375" style="10" customWidth="1"/>
    <col min="13" max="16384" width="9.140625" style="8"/>
  </cols>
  <sheetData>
    <row r="1" spans="1:12" s="49" customFormat="1" ht="14.1" customHeight="1" x14ac:dyDescent="0.2">
      <c r="A1" s="50" t="s">
        <v>153</v>
      </c>
      <c r="B1" s="51"/>
      <c r="C1" s="52"/>
      <c r="D1" s="53"/>
      <c r="E1" s="58" t="s">
        <v>154</v>
      </c>
      <c r="F1" s="54" t="s">
        <v>161</v>
      </c>
      <c r="G1" s="54"/>
      <c r="H1" s="55"/>
      <c r="I1" s="54"/>
      <c r="J1" s="54"/>
      <c r="K1" s="56"/>
      <c r="L1" s="57"/>
    </row>
    <row r="2" spans="1:12" x14ac:dyDescent="0.2">
      <c r="A2" s="47" t="s">
        <v>155</v>
      </c>
      <c r="B2" s="11"/>
      <c r="C2" s="12"/>
      <c r="D2" s="12"/>
      <c r="E2" s="12"/>
      <c r="F2" s="13"/>
      <c r="G2" s="14"/>
      <c r="H2" s="14"/>
      <c r="I2" s="15"/>
      <c r="J2" s="16"/>
      <c r="K2" s="17" t="s">
        <v>151</v>
      </c>
      <c r="L2" s="48">
        <v>97.727272727272734</v>
      </c>
    </row>
    <row r="3" spans="1:12" s="23" customFormat="1" x14ac:dyDescent="0.2">
      <c r="A3" s="38"/>
      <c r="B3" s="39"/>
      <c r="C3" s="40"/>
      <c r="D3" s="40"/>
      <c r="E3" s="40"/>
      <c r="F3" s="41" t="s">
        <v>0</v>
      </c>
      <c r="G3" s="42"/>
      <c r="H3" s="42" t="s">
        <v>1</v>
      </c>
      <c r="I3" s="43"/>
      <c r="J3" s="43"/>
      <c r="K3" s="44" t="s">
        <v>145</v>
      </c>
      <c r="L3" s="45"/>
    </row>
    <row r="4" spans="1:12" s="25" customForma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 t="s">
        <v>7</v>
      </c>
      <c r="L4" s="24" t="s">
        <v>8</v>
      </c>
    </row>
    <row r="5" spans="1:12" ht="11.1" customHeight="1" x14ac:dyDescent="0.2">
      <c r="A5" s="64" t="s">
        <v>107</v>
      </c>
      <c r="B5" s="46">
        <v>0</v>
      </c>
      <c r="C5" s="46"/>
      <c r="D5" s="46">
        <v>0</v>
      </c>
      <c r="E5" s="46"/>
      <c r="F5" s="65"/>
      <c r="G5" s="65"/>
      <c r="H5" s="65"/>
      <c r="I5" s="65"/>
      <c r="J5" s="65"/>
      <c r="K5" s="66">
        <f t="shared" ref="K5:K67" si="0">SUM(F5:J5)</f>
        <v>0</v>
      </c>
      <c r="L5" s="67">
        <f t="shared" ref="L5:L67" si="1">+(K5/K$70)*100</f>
        <v>0</v>
      </c>
    </row>
    <row r="6" spans="1:12" s="23" customFormat="1" ht="11.1" customHeight="1" x14ac:dyDescent="0.2">
      <c r="A6" s="19" t="s">
        <v>146</v>
      </c>
      <c r="B6" s="5"/>
      <c r="C6" s="5">
        <v>2</v>
      </c>
      <c r="D6" s="5"/>
      <c r="E6" s="5"/>
      <c r="F6" s="1">
        <v>31</v>
      </c>
      <c r="G6" s="1">
        <v>10</v>
      </c>
      <c r="H6" s="1">
        <v>20</v>
      </c>
      <c r="I6" s="1">
        <v>20</v>
      </c>
      <c r="J6" s="1">
        <v>20</v>
      </c>
      <c r="K6" s="62">
        <f t="shared" si="0"/>
        <v>101</v>
      </c>
      <c r="L6" s="63">
        <f t="shared" si="1"/>
        <v>4.1140529531568228</v>
      </c>
    </row>
    <row r="7" spans="1:12" ht="11.1" customHeight="1" x14ac:dyDescent="0.2">
      <c r="A7" s="68" t="s">
        <v>14</v>
      </c>
      <c r="B7" s="5">
        <v>2</v>
      </c>
      <c r="C7" s="5">
        <v>2</v>
      </c>
      <c r="D7" s="5">
        <v>3</v>
      </c>
      <c r="E7" s="5"/>
      <c r="F7" s="1">
        <v>1</v>
      </c>
      <c r="G7" s="1"/>
      <c r="H7" s="1">
        <v>1</v>
      </c>
      <c r="I7" s="1"/>
      <c r="J7" s="1">
        <v>1</v>
      </c>
      <c r="K7" s="62">
        <f t="shared" si="0"/>
        <v>3</v>
      </c>
      <c r="L7" s="63">
        <f t="shared" si="1"/>
        <v>0.12219959266802445</v>
      </c>
    </row>
    <row r="8" spans="1:12" ht="11.1" customHeight="1" x14ac:dyDescent="0.2">
      <c r="A8" s="64" t="s">
        <v>20</v>
      </c>
      <c r="B8" s="46"/>
      <c r="C8" s="46"/>
      <c r="D8" s="46"/>
      <c r="E8" s="46"/>
      <c r="F8" s="65"/>
      <c r="G8" s="65"/>
      <c r="H8" s="65"/>
      <c r="I8" s="65"/>
      <c r="J8" s="65"/>
      <c r="K8" s="66">
        <f t="shared" si="0"/>
        <v>0</v>
      </c>
      <c r="L8" s="67">
        <f t="shared" si="1"/>
        <v>0</v>
      </c>
    </row>
    <row r="9" spans="1:12" s="25" customFormat="1" ht="11.25" customHeight="1" x14ac:dyDescent="0.2">
      <c r="A9" s="19" t="s">
        <v>134</v>
      </c>
      <c r="B9" s="5"/>
      <c r="C9" s="5"/>
      <c r="D9" s="5"/>
      <c r="E9" s="5"/>
      <c r="F9" s="1"/>
      <c r="G9" s="1"/>
      <c r="H9" s="1"/>
      <c r="I9" s="1"/>
      <c r="J9" s="1"/>
      <c r="K9" s="62">
        <f t="shared" si="0"/>
        <v>0</v>
      </c>
      <c r="L9" s="63">
        <f t="shared" si="1"/>
        <v>0</v>
      </c>
    </row>
    <row r="10" spans="1:12" ht="11.1" customHeight="1" x14ac:dyDescent="0.2">
      <c r="A10" s="68" t="s">
        <v>108</v>
      </c>
      <c r="B10" s="5">
        <v>1</v>
      </c>
      <c r="C10" s="5">
        <v>1</v>
      </c>
      <c r="D10" s="5">
        <v>2</v>
      </c>
      <c r="E10" s="5"/>
      <c r="F10" s="1">
        <v>12</v>
      </c>
      <c r="G10" s="1">
        <v>5</v>
      </c>
      <c r="H10" s="1">
        <v>8</v>
      </c>
      <c r="I10" s="1">
        <v>5</v>
      </c>
      <c r="J10" s="1">
        <v>16</v>
      </c>
      <c r="K10" s="62">
        <f t="shared" si="0"/>
        <v>46</v>
      </c>
      <c r="L10" s="63">
        <f t="shared" si="1"/>
        <v>1.8737270875763747</v>
      </c>
    </row>
    <row r="11" spans="1:12" ht="11.1" customHeight="1" x14ac:dyDescent="0.2">
      <c r="A11" s="64" t="s">
        <v>21</v>
      </c>
      <c r="B11" s="46"/>
      <c r="C11" s="46"/>
      <c r="D11" s="46"/>
      <c r="E11" s="46"/>
      <c r="F11" s="65"/>
      <c r="G11" s="65"/>
      <c r="H11" s="65"/>
      <c r="I11" s="65"/>
      <c r="J11" s="65"/>
      <c r="K11" s="66">
        <f t="shared" si="0"/>
        <v>0</v>
      </c>
      <c r="L11" s="67">
        <f t="shared" si="1"/>
        <v>0</v>
      </c>
    </row>
    <row r="12" spans="1:12" ht="11.1" customHeight="1" x14ac:dyDescent="0.2">
      <c r="A12" s="19" t="s">
        <v>135</v>
      </c>
      <c r="B12" s="5">
        <v>3</v>
      </c>
      <c r="C12" s="5">
        <v>4</v>
      </c>
      <c r="D12" s="5">
        <v>2</v>
      </c>
      <c r="E12" s="5"/>
      <c r="F12" s="1"/>
      <c r="G12" s="1"/>
      <c r="H12" s="1"/>
      <c r="I12" s="1"/>
      <c r="J12" s="1"/>
      <c r="K12" s="62">
        <f t="shared" si="0"/>
        <v>0</v>
      </c>
      <c r="L12" s="63">
        <f t="shared" si="1"/>
        <v>0</v>
      </c>
    </row>
    <row r="13" spans="1:12" ht="11.1" customHeight="1" x14ac:dyDescent="0.2">
      <c r="A13" s="68" t="s">
        <v>148</v>
      </c>
      <c r="B13" s="5">
        <v>3</v>
      </c>
      <c r="C13" s="5">
        <v>4</v>
      </c>
      <c r="D13" s="5">
        <v>2</v>
      </c>
      <c r="E13" s="5"/>
      <c r="F13" s="1"/>
      <c r="G13" s="1"/>
      <c r="H13" s="1"/>
      <c r="I13" s="1"/>
      <c r="J13" s="1">
        <v>1</v>
      </c>
      <c r="K13" s="62">
        <f t="shared" si="0"/>
        <v>1</v>
      </c>
      <c r="L13" s="63">
        <f t="shared" si="1"/>
        <v>4.0733197556008148E-2</v>
      </c>
    </row>
    <row r="14" spans="1:12" ht="11.1" customHeight="1" x14ac:dyDescent="0.2">
      <c r="A14" s="68" t="s">
        <v>149</v>
      </c>
      <c r="B14" s="5">
        <v>3</v>
      </c>
      <c r="C14" s="5">
        <v>4</v>
      </c>
      <c r="D14" s="5">
        <v>2</v>
      </c>
      <c r="E14" s="5"/>
      <c r="F14" s="1"/>
      <c r="G14" s="1"/>
      <c r="H14" s="1">
        <v>2</v>
      </c>
      <c r="I14" s="1"/>
      <c r="J14" s="1"/>
      <c r="K14" s="62">
        <f t="shared" si="0"/>
        <v>2</v>
      </c>
      <c r="L14" s="63">
        <f t="shared" si="1"/>
        <v>8.1466395112016296E-2</v>
      </c>
    </row>
    <row r="15" spans="1:12" ht="11.1" customHeight="1" x14ac:dyDescent="0.2">
      <c r="A15" s="68" t="s">
        <v>23</v>
      </c>
      <c r="B15" s="5">
        <v>3</v>
      </c>
      <c r="C15" s="5">
        <v>4</v>
      </c>
      <c r="D15" s="5">
        <v>3</v>
      </c>
      <c r="E15" s="5"/>
      <c r="F15" s="1">
        <v>4</v>
      </c>
      <c r="G15" s="1">
        <v>3</v>
      </c>
      <c r="H15" s="1">
        <v>5</v>
      </c>
      <c r="I15" s="1">
        <v>1</v>
      </c>
      <c r="J15" s="1">
        <v>3</v>
      </c>
      <c r="K15" s="62">
        <f t="shared" si="0"/>
        <v>16</v>
      </c>
      <c r="L15" s="63">
        <f t="shared" si="1"/>
        <v>0.65173116089613037</v>
      </c>
    </row>
    <row r="16" spans="1:12" ht="11.1" customHeight="1" x14ac:dyDescent="0.2">
      <c r="A16" s="64" t="s">
        <v>26</v>
      </c>
      <c r="B16" s="46"/>
      <c r="C16" s="46"/>
      <c r="D16" s="46"/>
      <c r="E16" s="46"/>
      <c r="F16" s="65"/>
      <c r="G16" s="65"/>
      <c r="H16" s="65"/>
      <c r="I16" s="65"/>
      <c r="J16" s="65"/>
      <c r="K16" s="66">
        <f t="shared" si="0"/>
        <v>0</v>
      </c>
      <c r="L16" s="67">
        <f t="shared" si="1"/>
        <v>0</v>
      </c>
    </row>
    <row r="17" spans="1:12" ht="11.1" customHeight="1" x14ac:dyDescent="0.2">
      <c r="A17" s="19" t="s">
        <v>128</v>
      </c>
      <c r="B17" s="5"/>
      <c r="C17" s="5"/>
      <c r="D17" s="5"/>
      <c r="E17" s="5"/>
      <c r="F17" s="1"/>
      <c r="G17" s="1"/>
      <c r="H17" s="1"/>
      <c r="I17" s="1"/>
      <c r="J17" s="1"/>
      <c r="K17" s="62">
        <f t="shared" si="0"/>
        <v>0</v>
      </c>
      <c r="L17" s="63">
        <f t="shared" si="1"/>
        <v>0</v>
      </c>
    </row>
    <row r="18" spans="1:12" ht="11.1" customHeight="1" x14ac:dyDescent="0.2">
      <c r="A18" s="68" t="s">
        <v>28</v>
      </c>
      <c r="B18" s="5">
        <v>4</v>
      </c>
      <c r="C18" s="5">
        <v>5</v>
      </c>
      <c r="D18" s="5">
        <v>2</v>
      </c>
      <c r="E18" s="5"/>
      <c r="F18" s="1">
        <v>58</v>
      </c>
      <c r="G18" s="1">
        <v>84</v>
      </c>
      <c r="H18" s="1">
        <v>106</v>
      </c>
      <c r="I18" s="1">
        <v>55</v>
      </c>
      <c r="J18" s="1">
        <v>81</v>
      </c>
      <c r="K18" s="62">
        <f t="shared" si="0"/>
        <v>384</v>
      </c>
      <c r="L18" s="63">
        <f t="shared" si="1"/>
        <v>15.64154786150713</v>
      </c>
    </row>
    <row r="19" spans="1:12" ht="11.1" customHeight="1" x14ac:dyDescent="0.2">
      <c r="A19" s="20" t="s">
        <v>29</v>
      </c>
      <c r="B19" s="5">
        <v>3</v>
      </c>
      <c r="C19" s="5">
        <v>1</v>
      </c>
      <c r="D19" s="5">
        <v>2</v>
      </c>
      <c r="E19" s="5"/>
      <c r="F19" s="1"/>
      <c r="G19" s="1"/>
      <c r="H19" s="1"/>
      <c r="I19" s="1"/>
      <c r="J19" s="1">
        <v>1</v>
      </c>
      <c r="K19" s="62">
        <f t="shared" si="0"/>
        <v>1</v>
      </c>
      <c r="L19" s="63">
        <f t="shared" si="1"/>
        <v>4.0733197556008148E-2</v>
      </c>
    </row>
    <row r="20" spans="1:12" ht="11.1" customHeight="1" x14ac:dyDescent="0.2">
      <c r="A20" s="64" t="s">
        <v>30</v>
      </c>
      <c r="B20" s="46"/>
      <c r="C20" s="46"/>
      <c r="D20" s="46"/>
      <c r="E20" s="46"/>
      <c r="F20" s="65"/>
      <c r="G20" s="65"/>
      <c r="H20" s="65"/>
      <c r="I20" s="65"/>
      <c r="J20" s="65"/>
      <c r="K20" s="66">
        <f t="shared" si="0"/>
        <v>0</v>
      </c>
      <c r="L20" s="67">
        <f t="shared" si="1"/>
        <v>0</v>
      </c>
    </row>
    <row r="21" spans="1:12" ht="11.1" customHeight="1" x14ac:dyDescent="0.2">
      <c r="A21" s="19" t="s">
        <v>127</v>
      </c>
      <c r="B21" s="5">
        <v>1</v>
      </c>
      <c r="C21" s="5">
        <v>3</v>
      </c>
      <c r="D21" s="5">
        <v>2</v>
      </c>
      <c r="E21" s="5"/>
      <c r="F21" s="1">
        <v>2</v>
      </c>
      <c r="G21" s="1">
        <v>2</v>
      </c>
      <c r="H21" s="1">
        <v>9</v>
      </c>
      <c r="I21" s="1">
        <v>4</v>
      </c>
      <c r="J21" s="1">
        <v>11</v>
      </c>
      <c r="K21" s="62">
        <f t="shared" si="0"/>
        <v>28</v>
      </c>
      <c r="L21" s="63">
        <f t="shared" si="1"/>
        <v>1.1405295315682282</v>
      </c>
    </row>
    <row r="22" spans="1:12" ht="11.1" customHeight="1" x14ac:dyDescent="0.2">
      <c r="A22" s="64" t="s">
        <v>32</v>
      </c>
      <c r="B22" s="46"/>
      <c r="C22" s="46"/>
      <c r="D22" s="46"/>
      <c r="E22" s="46"/>
      <c r="F22" s="65"/>
      <c r="G22" s="65"/>
      <c r="H22" s="65"/>
      <c r="I22" s="65"/>
      <c r="J22" s="65"/>
      <c r="K22" s="66">
        <f t="shared" si="0"/>
        <v>0</v>
      </c>
      <c r="L22" s="67">
        <f t="shared" si="1"/>
        <v>0</v>
      </c>
    </row>
    <row r="23" spans="1:12" ht="11.1" customHeight="1" x14ac:dyDescent="0.2">
      <c r="A23" s="19" t="s">
        <v>129</v>
      </c>
      <c r="B23" s="5"/>
      <c r="C23" s="5"/>
      <c r="D23" s="5"/>
      <c r="E23" s="5"/>
      <c r="F23" s="1"/>
      <c r="G23" s="1"/>
      <c r="H23" s="1"/>
      <c r="I23" s="1"/>
      <c r="J23" s="1"/>
      <c r="K23" s="62">
        <f t="shared" si="0"/>
        <v>0</v>
      </c>
      <c r="L23" s="63">
        <f t="shared" si="1"/>
        <v>0</v>
      </c>
    </row>
    <row r="24" spans="1:12" ht="11.1" customHeight="1" x14ac:dyDescent="0.2">
      <c r="A24" s="68" t="s">
        <v>33</v>
      </c>
      <c r="B24" s="5">
        <v>5</v>
      </c>
      <c r="C24" s="5">
        <v>2</v>
      </c>
      <c r="D24" s="5">
        <v>3</v>
      </c>
      <c r="E24" s="5"/>
      <c r="F24" s="1">
        <v>10</v>
      </c>
      <c r="G24" s="1"/>
      <c r="H24" s="1">
        <v>4</v>
      </c>
      <c r="I24" s="1">
        <v>2</v>
      </c>
      <c r="J24" s="1">
        <v>11</v>
      </c>
      <c r="K24" s="62">
        <f t="shared" si="0"/>
        <v>27</v>
      </c>
      <c r="L24" s="63">
        <f t="shared" si="1"/>
        <v>1.0997963340122199</v>
      </c>
    </row>
    <row r="25" spans="1:12" ht="11.1" customHeight="1" x14ac:dyDescent="0.2">
      <c r="A25" s="68" t="s">
        <v>109</v>
      </c>
      <c r="B25" s="5">
        <v>4</v>
      </c>
      <c r="C25" s="5">
        <v>2</v>
      </c>
      <c r="D25" s="5">
        <v>3</v>
      </c>
      <c r="E25" s="5"/>
      <c r="F25" s="1"/>
      <c r="G25" s="1"/>
      <c r="H25" s="1"/>
      <c r="I25" s="1"/>
      <c r="J25" s="1">
        <v>5</v>
      </c>
      <c r="K25" s="62">
        <f t="shared" si="0"/>
        <v>5</v>
      </c>
      <c r="L25" s="63">
        <f t="shared" si="1"/>
        <v>0.20366598778004072</v>
      </c>
    </row>
    <row r="26" spans="1:12" ht="11.1" customHeight="1" x14ac:dyDescent="0.2">
      <c r="A26" s="68" t="s">
        <v>34</v>
      </c>
      <c r="B26" s="5">
        <v>4</v>
      </c>
      <c r="C26" s="5">
        <v>4</v>
      </c>
      <c r="D26" s="5">
        <v>3</v>
      </c>
      <c r="E26" s="5"/>
      <c r="F26" s="1">
        <v>1</v>
      </c>
      <c r="G26" s="1"/>
      <c r="H26" s="1"/>
      <c r="I26" s="1"/>
      <c r="J26" s="1"/>
      <c r="K26" s="62">
        <f t="shared" si="0"/>
        <v>1</v>
      </c>
      <c r="L26" s="63">
        <f t="shared" si="1"/>
        <v>4.0733197556008148E-2</v>
      </c>
    </row>
    <row r="27" spans="1:12" ht="11.1" customHeight="1" x14ac:dyDescent="0.2">
      <c r="A27" s="68" t="s">
        <v>35</v>
      </c>
      <c r="B27" s="5">
        <v>2</v>
      </c>
      <c r="C27" s="5">
        <v>4</v>
      </c>
      <c r="D27" s="5">
        <v>4</v>
      </c>
      <c r="E27" s="5"/>
      <c r="F27" s="1">
        <v>1</v>
      </c>
      <c r="G27" s="1">
        <v>8</v>
      </c>
      <c r="H27" s="1">
        <v>8</v>
      </c>
      <c r="I27" s="1">
        <v>4</v>
      </c>
      <c r="J27" s="1">
        <v>6</v>
      </c>
      <c r="K27" s="62">
        <f t="shared" si="0"/>
        <v>27</v>
      </c>
      <c r="L27" s="63">
        <f t="shared" si="1"/>
        <v>1.0997963340122199</v>
      </c>
    </row>
    <row r="28" spans="1:12" ht="11.1" customHeight="1" x14ac:dyDescent="0.2">
      <c r="A28" s="68" t="s">
        <v>37</v>
      </c>
      <c r="B28" s="5">
        <v>2</v>
      </c>
      <c r="C28" s="5">
        <v>5</v>
      </c>
      <c r="D28" s="5">
        <v>3</v>
      </c>
      <c r="E28" s="5"/>
      <c r="F28" s="1"/>
      <c r="G28" s="1">
        <v>1</v>
      </c>
      <c r="H28" s="1"/>
      <c r="I28" s="1">
        <v>1</v>
      </c>
      <c r="J28" s="1"/>
      <c r="K28" s="62">
        <f t="shared" si="0"/>
        <v>2</v>
      </c>
      <c r="L28" s="63">
        <f t="shared" si="1"/>
        <v>8.1466395112016296E-2</v>
      </c>
    </row>
    <row r="29" spans="1:12" ht="11.1" customHeight="1" x14ac:dyDescent="0.2">
      <c r="A29" s="68" t="s">
        <v>39</v>
      </c>
      <c r="B29" s="5">
        <v>4</v>
      </c>
      <c r="C29" s="5">
        <v>4</v>
      </c>
      <c r="D29" s="5">
        <v>3</v>
      </c>
      <c r="E29" s="5"/>
      <c r="F29" s="1">
        <v>4</v>
      </c>
      <c r="G29" s="1">
        <v>18</v>
      </c>
      <c r="H29" s="1">
        <v>13</v>
      </c>
      <c r="I29" s="1">
        <v>17</v>
      </c>
      <c r="J29" s="1">
        <v>9</v>
      </c>
      <c r="K29" s="62">
        <f t="shared" si="0"/>
        <v>61</v>
      </c>
      <c r="L29" s="63">
        <f t="shared" si="1"/>
        <v>2.4847250509164969</v>
      </c>
    </row>
    <row r="30" spans="1:12" ht="11.1" customHeight="1" x14ac:dyDescent="0.2">
      <c r="A30" s="68" t="s">
        <v>40</v>
      </c>
      <c r="B30" s="5">
        <v>2</v>
      </c>
      <c r="C30" s="5">
        <v>4</v>
      </c>
      <c r="D30" s="5">
        <v>3</v>
      </c>
      <c r="E30" s="5"/>
      <c r="F30" s="1">
        <v>1</v>
      </c>
      <c r="G30" s="1"/>
      <c r="H30" s="1"/>
      <c r="I30" s="1"/>
      <c r="J30" s="1"/>
      <c r="K30" s="62">
        <f t="shared" si="0"/>
        <v>1</v>
      </c>
      <c r="L30" s="63">
        <f t="shared" si="1"/>
        <v>4.0733197556008148E-2</v>
      </c>
    </row>
    <row r="31" spans="1:12" ht="11.1" customHeight="1" x14ac:dyDescent="0.2">
      <c r="A31" s="68" t="s">
        <v>41</v>
      </c>
      <c r="B31" s="5">
        <v>2</v>
      </c>
      <c r="C31" s="5">
        <v>4</v>
      </c>
      <c r="D31" s="5">
        <v>2</v>
      </c>
      <c r="E31" s="5"/>
      <c r="F31" s="1">
        <v>18</v>
      </c>
      <c r="G31" s="1">
        <v>110</v>
      </c>
      <c r="H31" s="1">
        <v>43</v>
      </c>
      <c r="I31" s="1">
        <v>72</v>
      </c>
      <c r="J31" s="1">
        <v>53</v>
      </c>
      <c r="K31" s="62">
        <f t="shared" si="0"/>
        <v>296</v>
      </c>
      <c r="L31" s="63">
        <f t="shared" si="1"/>
        <v>12.057026476578411</v>
      </c>
    </row>
    <row r="32" spans="1:12" ht="11.1" customHeight="1" x14ac:dyDescent="0.2">
      <c r="A32" s="64" t="s">
        <v>43</v>
      </c>
      <c r="B32" s="46"/>
      <c r="C32" s="46"/>
      <c r="D32" s="46"/>
      <c r="E32" s="46"/>
      <c r="F32" s="65"/>
      <c r="G32" s="65"/>
      <c r="H32" s="65"/>
      <c r="I32" s="65"/>
      <c r="J32" s="65"/>
      <c r="K32" s="66">
        <f t="shared" si="0"/>
        <v>0</v>
      </c>
      <c r="L32" s="67">
        <f t="shared" si="1"/>
        <v>0</v>
      </c>
    </row>
    <row r="33" spans="1:12" ht="11.1" customHeight="1" x14ac:dyDescent="0.2">
      <c r="A33" s="19" t="s">
        <v>44</v>
      </c>
      <c r="B33" s="5"/>
      <c r="C33" s="5"/>
      <c r="D33" s="5"/>
      <c r="E33" s="5"/>
      <c r="F33" s="1"/>
      <c r="G33" s="1"/>
      <c r="H33" s="1"/>
      <c r="I33" s="1"/>
      <c r="J33" s="1"/>
      <c r="K33" s="62">
        <f t="shared" si="0"/>
        <v>0</v>
      </c>
      <c r="L33" s="63">
        <f t="shared" si="1"/>
        <v>0</v>
      </c>
    </row>
    <row r="34" spans="1:12" ht="11.1" customHeight="1" x14ac:dyDescent="0.2">
      <c r="A34" s="68" t="s">
        <v>45</v>
      </c>
      <c r="B34" s="5">
        <v>1</v>
      </c>
      <c r="C34" s="5">
        <v>5</v>
      </c>
      <c r="D34" s="5">
        <v>4</v>
      </c>
      <c r="E34" s="5"/>
      <c r="F34" s="1"/>
      <c r="G34" s="1"/>
      <c r="H34" s="1">
        <v>1</v>
      </c>
      <c r="I34" s="1">
        <v>2</v>
      </c>
      <c r="J34" s="1"/>
      <c r="K34" s="62">
        <f t="shared" si="0"/>
        <v>3</v>
      </c>
      <c r="L34" s="63">
        <f t="shared" si="1"/>
        <v>0.12219959266802445</v>
      </c>
    </row>
    <row r="35" spans="1:12" ht="11.1" customHeight="1" x14ac:dyDescent="0.2">
      <c r="A35" s="68" t="s">
        <v>46</v>
      </c>
      <c r="B35" s="5">
        <v>1</v>
      </c>
      <c r="C35" s="5">
        <v>5</v>
      </c>
      <c r="D35" s="5">
        <v>4</v>
      </c>
      <c r="E35" s="5"/>
      <c r="F35" s="1"/>
      <c r="G35" s="1">
        <v>53</v>
      </c>
      <c r="H35" s="1">
        <v>13</v>
      </c>
      <c r="I35" s="1">
        <v>20</v>
      </c>
      <c r="J35" s="1">
        <v>5</v>
      </c>
      <c r="K35" s="62">
        <f t="shared" si="0"/>
        <v>91</v>
      </c>
      <c r="L35" s="63">
        <f t="shared" si="1"/>
        <v>3.7067209775967411</v>
      </c>
    </row>
    <row r="36" spans="1:12" ht="11.1" customHeight="1" x14ac:dyDescent="0.2">
      <c r="A36" s="68" t="s">
        <v>49</v>
      </c>
      <c r="B36" s="5">
        <v>1</v>
      </c>
      <c r="C36" s="5">
        <v>5</v>
      </c>
      <c r="D36" s="5">
        <v>3</v>
      </c>
      <c r="E36" s="5"/>
      <c r="F36" s="1">
        <v>5</v>
      </c>
      <c r="G36" s="1">
        <v>4</v>
      </c>
      <c r="H36" s="1">
        <v>8</v>
      </c>
      <c r="I36" s="1">
        <v>13</v>
      </c>
      <c r="J36" s="1">
        <v>7</v>
      </c>
      <c r="K36" s="62">
        <f t="shared" si="0"/>
        <v>37</v>
      </c>
      <c r="L36" s="63">
        <f t="shared" si="1"/>
        <v>1.5071283095723014</v>
      </c>
    </row>
    <row r="37" spans="1:12" ht="11.1" customHeight="1" x14ac:dyDescent="0.2">
      <c r="A37" s="68" t="s">
        <v>50</v>
      </c>
      <c r="B37" s="5">
        <v>1</v>
      </c>
      <c r="C37" s="5">
        <v>5</v>
      </c>
      <c r="D37" s="5">
        <v>4</v>
      </c>
      <c r="E37" s="5"/>
      <c r="F37" s="1">
        <v>9</v>
      </c>
      <c r="G37" s="1">
        <v>2</v>
      </c>
      <c r="H37" s="1">
        <v>15</v>
      </c>
      <c r="I37" s="1">
        <v>21</v>
      </c>
      <c r="J37" s="1">
        <v>11</v>
      </c>
      <c r="K37" s="62">
        <f t="shared" si="0"/>
        <v>58</v>
      </c>
      <c r="L37" s="63">
        <f t="shared" si="1"/>
        <v>2.3625254582484727</v>
      </c>
    </row>
    <row r="38" spans="1:12" ht="11.1" customHeight="1" x14ac:dyDescent="0.2">
      <c r="A38" s="68" t="s">
        <v>54</v>
      </c>
      <c r="B38" s="5">
        <v>1</v>
      </c>
      <c r="C38" s="5">
        <v>3</v>
      </c>
      <c r="D38" s="5">
        <v>3</v>
      </c>
      <c r="E38" s="5"/>
      <c r="F38" s="1"/>
      <c r="G38" s="1">
        <v>8</v>
      </c>
      <c r="H38" s="1">
        <v>5</v>
      </c>
      <c r="I38" s="1">
        <v>12</v>
      </c>
      <c r="J38" s="1">
        <v>2</v>
      </c>
      <c r="K38" s="62">
        <f t="shared" si="0"/>
        <v>27</v>
      </c>
      <c r="L38" s="63">
        <f t="shared" si="1"/>
        <v>1.0997963340122199</v>
      </c>
    </row>
    <row r="39" spans="1:12" ht="11.1" customHeight="1" x14ac:dyDescent="0.2">
      <c r="A39" s="68" t="s">
        <v>111</v>
      </c>
      <c r="B39" s="5">
        <v>1</v>
      </c>
      <c r="C39" s="5">
        <v>3</v>
      </c>
      <c r="D39" s="5">
        <v>3</v>
      </c>
      <c r="E39" s="5"/>
      <c r="F39" s="1">
        <v>2</v>
      </c>
      <c r="G39" s="1">
        <v>6</v>
      </c>
      <c r="H39" s="1">
        <v>16</v>
      </c>
      <c r="I39" s="1">
        <v>17</v>
      </c>
      <c r="J39" s="1">
        <v>19</v>
      </c>
      <c r="K39" s="62">
        <f t="shared" si="0"/>
        <v>60</v>
      </c>
      <c r="L39" s="63">
        <f t="shared" si="1"/>
        <v>2.4439918533604885</v>
      </c>
    </row>
    <row r="40" spans="1:12" ht="11.1" customHeight="1" x14ac:dyDescent="0.2">
      <c r="A40" s="64" t="s">
        <v>57</v>
      </c>
      <c r="B40" s="46"/>
      <c r="C40" s="46"/>
      <c r="D40" s="46"/>
      <c r="E40" s="46"/>
      <c r="F40" s="65"/>
      <c r="G40" s="65"/>
      <c r="H40" s="65"/>
      <c r="I40" s="65"/>
      <c r="J40" s="65"/>
      <c r="K40" s="66">
        <f t="shared" si="0"/>
        <v>0</v>
      </c>
      <c r="L40" s="67">
        <f t="shared" si="1"/>
        <v>0</v>
      </c>
    </row>
    <row r="41" spans="1:12" ht="11.1" customHeight="1" x14ac:dyDescent="0.2">
      <c r="A41" s="19" t="s">
        <v>132</v>
      </c>
      <c r="B41" s="5"/>
      <c r="C41" s="5"/>
      <c r="D41" s="5"/>
      <c r="E41" s="5"/>
      <c r="F41" s="1"/>
      <c r="G41" s="1"/>
      <c r="H41" s="1"/>
      <c r="I41" s="1"/>
      <c r="J41" s="1"/>
      <c r="K41" s="62">
        <f t="shared" si="0"/>
        <v>0</v>
      </c>
      <c r="L41" s="63">
        <f t="shared" si="1"/>
        <v>0</v>
      </c>
    </row>
    <row r="42" spans="1:12" ht="11.1" customHeight="1" x14ac:dyDescent="0.2">
      <c r="A42" s="68" t="s">
        <v>112</v>
      </c>
      <c r="B42" s="5">
        <v>1</v>
      </c>
      <c r="C42" s="5">
        <v>5</v>
      </c>
      <c r="D42" s="5">
        <v>1</v>
      </c>
      <c r="E42" s="5"/>
      <c r="F42" s="1"/>
      <c r="G42" s="1"/>
      <c r="H42" s="1"/>
      <c r="I42" s="1"/>
      <c r="J42" s="1"/>
      <c r="K42" s="62" t="s">
        <v>143</v>
      </c>
      <c r="L42" s="63"/>
    </row>
    <row r="43" spans="1:12" ht="11.1" customHeight="1" x14ac:dyDescent="0.2">
      <c r="A43" s="20" t="s">
        <v>61</v>
      </c>
      <c r="B43" s="5">
        <v>3</v>
      </c>
      <c r="C43" s="5">
        <v>5</v>
      </c>
      <c r="D43" s="5">
        <v>3</v>
      </c>
      <c r="E43" s="5"/>
      <c r="F43" s="1">
        <v>3</v>
      </c>
      <c r="G43" s="1">
        <v>7</v>
      </c>
      <c r="H43" s="1">
        <v>1</v>
      </c>
      <c r="I43" s="1">
        <v>8</v>
      </c>
      <c r="J43" s="1">
        <v>3</v>
      </c>
      <c r="K43" s="62">
        <f t="shared" si="0"/>
        <v>22</v>
      </c>
      <c r="L43" s="63">
        <f t="shared" si="1"/>
        <v>0.89613034623217924</v>
      </c>
    </row>
    <row r="44" spans="1:12" ht="11.1" customHeight="1" x14ac:dyDescent="0.2">
      <c r="A44" s="20" t="s">
        <v>140</v>
      </c>
      <c r="B44" s="5"/>
      <c r="C44" s="5">
        <v>5</v>
      </c>
      <c r="D44" s="5"/>
      <c r="E44" s="5"/>
      <c r="F44" s="1"/>
      <c r="G44" s="1"/>
      <c r="H44" s="1"/>
      <c r="I44" s="1"/>
      <c r="J44" s="1">
        <v>1</v>
      </c>
      <c r="K44" s="62">
        <f t="shared" si="0"/>
        <v>1</v>
      </c>
      <c r="L44" s="63">
        <f t="shared" si="1"/>
        <v>4.0733197556008148E-2</v>
      </c>
    </row>
    <row r="45" spans="1:12" ht="11.1" customHeight="1" x14ac:dyDescent="0.2">
      <c r="A45" s="68" t="s">
        <v>62</v>
      </c>
      <c r="B45" s="5">
        <v>2</v>
      </c>
      <c r="C45" s="5">
        <v>4</v>
      </c>
      <c r="D45" s="5">
        <v>4</v>
      </c>
      <c r="E45" s="5"/>
      <c r="F45" s="1">
        <v>17</v>
      </c>
      <c r="G45" s="1">
        <v>15</v>
      </c>
      <c r="H45" s="1">
        <v>16</v>
      </c>
      <c r="I45" s="1">
        <v>20</v>
      </c>
      <c r="J45" s="1">
        <v>17</v>
      </c>
      <c r="K45" s="62">
        <f t="shared" si="0"/>
        <v>85</v>
      </c>
      <c r="L45" s="63">
        <f t="shared" si="1"/>
        <v>3.4623217922606928</v>
      </c>
    </row>
    <row r="46" spans="1:12" ht="11.1" customHeight="1" x14ac:dyDescent="0.2">
      <c r="A46" s="68" t="s">
        <v>63</v>
      </c>
      <c r="B46" s="5">
        <v>2</v>
      </c>
      <c r="C46" s="5">
        <v>4</v>
      </c>
      <c r="D46" s="5">
        <v>4</v>
      </c>
      <c r="E46" s="5"/>
      <c r="F46" s="1">
        <v>72</v>
      </c>
      <c r="G46" s="1">
        <v>49</v>
      </c>
      <c r="H46" s="1">
        <v>86</v>
      </c>
      <c r="I46" s="1">
        <v>47</v>
      </c>
      <c r="J46" s="1">
        <v>87</v>
      </c>
      <c r="K46" s="62">
        <f t="shared" si="0"/>
        <v>341</v>
      </c>
      <c r="L46" s="63">
        <f t="shared" si="1"/>
        <v>13.89002036659878</v>
      </c>
    </row>
    <row r="47" spans="1:12" ht="11.1" customHeight="1" x14ac:dyDescent="0.2">
      <c r="A47" s="64" t="s">
        <v>67</v>
      </c>
      <c r="B47" s="46"/>
      <c r="C47" s="46"/>
      <c r="D47" s="46"/>
      <c r="E47" s="46"/>
      <c r="F47" s="65"/>
      <c r="G47" s="65"/>
      <c r="H47" s="65"/>
      <c r="I47" s="65"/>
      <c r="J47" s="65"/>
      <c r="K47" s="66">
        <f t="shared" si="0"/>
        <v>0</v>
      </c>
      <c r="L47" s="67">
        <f t="shared" si="1"/>
        <v>0</v>
      </c>
    </row>
    <row r="48" spans="1:12" ht="11.1" customHeight="1" x14ac:dyDescent="0.2">
      <c r="A48" s="19" t="s">
        <v>68</v>
      </c>
      <c r="B48" s="5"/>
      <c r="C48" s="5"/>
      <c r="D48" s="5"/>
      <c r="E48" s="5"/>
      <c r="F48" s="1"/>
      <c r="G48" s="1"/>
      <c r="H48" s="1"/>
      <c r="I48" s="1"/>
      <c r="J48" s="1"/>
      <c r="K48" s="62">
        <f t="shared" si="0"/>
        <v>0</v>
      </c>
      <c r="L48" s="63">
        <f t="shared" si="1"/>
        <v>0</v>
      </c>
    </row>
    <row r="49" spans="1:12" ht="11.1" customHeight="1" x14ac:dyDescent="0.2">
      <c r="A49" s="68" t="s">
        <v>69</v>
      </c>
      <c r="B49" s="5">
        <v>1</v>
      </c>
      <c r="C49" s="5">
        <v>3</v>
      </c>
      <c r="D49" s="5">
        <v>4</v>
      </c>
      <c r="E49" s="5"/>
      <c r="F49" s="1">
        <v>8</v>
      </c>
      <c r="G49" s="1">
        <v>18</v>
      </c>
      <c r="H49" s="1">
        <v>18</v>
      </c>
      <c r="I49" s="1">
        <v>18</v>
      </c>
      <c r="J49" s="1">
        <v>10</v>
      </c>
      <c r="K49" s="62">
        <f t="shared" si="0"/>
        <v>72</v>
      </c>
      <c r="L49" s="63">
        <f t="shared" si="1"/>
        <v>2.9327902240325865</v>
      </c>
    </row>
    <row r="50" spans="1:12" ht="11.1" customHeight="1" x14ac:dyDescent="0.2">
      <c r="A50" s="68" t="s">
        <v>115</v>
      </c>
      <c r="B50" s="5">
        <v>1</v>
      </c>
      <c r="C50" s="5">
        <v>3</v>
      </c>
      <c r="D50" s="5">
        <v>3</v>
      </c>
      <c r="E50" s="5"/>
      <c r="F50" s="1"/>
      <c r="G50" s="1">
        <v>2</v>
      </c>
      <c r="H50" s="1">
        <v>3</v>
      </c>
      <c r="I50" s="1">
        <v>1</v>
      </c>
      <c r="J50" s="1">
        <v>9</v>
      </c>
      <c r="K50" s="62">
        <f t="shared" si="0"/>
        <v>15</v>
      </c>
      <c r="L50" s="63">
        <f t="shared" si="1"/>
        <v>0.61099796334012213</v>
      </c>
    </row>
    <row r="51" spans="1:12" ht="11.1" customHeight="1" x14ac:dyDescent="0.2">
      <c r="A51" s="68" t="s">
        <v>75</v>
      </c>
      <c r="B51" s="5">
        <v>1</v>
      </c>
      <c r="C51" s="5">
        <v>1</v>
      </c>
      <c r="D51" s="5">
        <v>3</v>
      </c>
      <c r="E51" s="5"/>
      <c r="F51" s="1">
        <v>5</v>
      </c>
      <c r="G51" s="1"/>
      <c r="H51" s="1">
        <v>2</v>
      </c>
      <c r="I51" s="1">
        <v>1</v>
      </c>
      <c r="J51" s="1">
        <v>1</v>
      </c>
      <c r="K51" s="62">
        <f t="shared" si="0"/>
        <v>9</v>
      </c>
      <c r="L51" s="63">
        <f t="shared" si="1"/>
        <v>0.36659877800407331</v>
      </c>
    </row>
    <row r="52" spans="1:12" ht="11.1" customHeight="1" x14ac:dyDescent="0.2">
      <c r="A52" s="68" t="s">
        <v>78</v>
      </c>
      <c r="B52" s="5">
        <v>1</v>
      </c>
      <c r="C52" s="5">
        <v>1</v>
      </c>
      <c r="D52" s="5">
        <v>3</v>
      </c>
      <c r="E52" s="5"/>
      <c r="F52" s="1"/>
      <c r="G52" s="1">
        <v>3</v>
      </c>
      <c r="H52" s="1">
        <v>7</v>
      </c>
      <c r="I52" s="1">
        <v>6</v>
      </c>
      <c r="J52" s="1">
        <v>18</v>
      </c>
      <c r="K52" s="62">
        <f t="shared" si="0"/>
        <v>34</v>
      </c>
      <c r="L52" s="63">
        <f t="shared" si="1"/>
        <v>1.384928716904277</v>
      </c>
    </row>
    <row r="53" spans="1:12" ht="11.1" customHeight="1" x14ac:dyDescent="0.2">
      <c r="A53" s="68" t="s">
        <v>79</v>
      </c>
      <c r="B53" s="5">
        <v>1</v>
      </c>
      <c r="C53" s="5">
        <v>1</v>
      </c>
      <c r="D53" s="5">
        <v>2</v>
      </c>
      <c r="E53" s="5"/>
      <c r="F53" s="1">
        <v>1</v>
      </c>
      <c r="G53" s="1">
        <v>59</v>
      </c>
      <c r="H53" s="1">
        <v>42</v>
      </c>
      <c r="I53" s="1">
        <v>60</v>
      </c>
      <c r="J53" s="1">
        <v>1</v>
      </c>
      <c r="K53" s="62">
        <f t="shared" si="0"/>
        <v>163</v>
      </c>
      <c r="L53" s="63">
        <f t="shared" si="1"/>
        <v>6.6395112016293281</v>
      </c>
    </row>
    <row r="54" spans="1:12" ht="11.1" customHeight="1" x14ac:dyDescent="0.2">
      <c r="A54" s="68" t="s">
        <v>80</v>
      </c>
      <c r="B54" s="5">
        <v>2</v>
      </c>
      <c r="C54" s="5">
        <v>4</v>
      </c>
      <c r="D54" s="5">
        <v>3</v>
      </c>
      <c r="E54" s="5"/>
      <c r="F54" s="1">
        <v>14</v>
      </c>
      <c r="G54" s="1">
        <v>10</v>
      </c>
      <c r="H54" s="1">
        <v>6</v>
      </c>
      <c r="I54" s="1">
        <v>1</v>
      </c>
      <c r="J54" s="1">
        <v>8</v>
      </c>
      <c r="K54" s="62">
        <f t="shared" si="0"/>
        <v>39</v>
      </c>
      <c r="L54" s="63">
        <f t="shared" si="1"/>
        <v>1.5885947046843176</v>
      </c>
    </row>
    <row r="55" spans="1:12" ht="11.1" customHeight="1" x14ac:dyDescent="0.2">
      <c r="A55" s="68" t="s">
        <v>83</v>
      </c>
      <c r="B55" s="5">
        <v>1</v>
      </c>
      <c r="C55" s="5">
        <v>5</v>
      </c>
      <c r="D55" s="5">
        <v>2</v>
      </c>
      <c r="E55" s="5"/>
      <c r="F55" s="1">
        <v>10</v>
      </c>
      <c r="G55" s="1">
        <v>3</v>
      </c>
      <c r="H55" s="1">
        <v>5</v>
      </c>
      <c r="I55" s="1">
        <v>4</v>
      </c>
      <c r="J55" s="1">
        <v>2</v>
      </c>
      <c r="K55" s="62">
        <f t="shared" si="0"/>
        <v>24</v>
      </c>
      <c r="L55" s="63">
        <f t="shared" si="1"/>
        <v>0.97759674134419561</v>
      </c>
    </row>
    <row r="56" spans="1:12" ht="11.1" customHeight="1" x14ac:dyDescent="0.2">
      <c r="A56" s="68" t="s">
        <v>84</v>
      </c>
      <c r="B56" s="5">
        <v>4</v>
      </c>
      <c r="C56" s="5">
        <v>5</v>
      </c>
      <c r="D56" s="5">
        <v>3</v>
      </c>
      <c r="E56" s="5" t="s">
        <v>147</v>
      </c>
      <c r="F56" s="1">
        <v>15</v>
      </c>
      <c r="G56" s="1">
        <v>3</v>
      </c>
      <c r="H56" s="1">
        <v>9</v>
      </c>
      <c r="I56" s="1">
        <v>1</v>
      </c>
      <c r="J56" s="1">
        <v>13</v>
      </c>
      <c r="K56" s="62">
        <f t="shared" si="0"/>
        <v>41</v>
      </c>
      <c r="L56" s="63">
        <f t="shared" si="1"/>
        <v>1.6700610997963341</v>
      </c>
    </row>
    <row r="57" spans="1:12" ht="11.1" customHeight="1" x14ac:dyDescent="0.2">
      <c r="A57" s="68" t="s">
        <v>87</v>
      </c>
      <c r="B57" s="5">
        <v>2</v>
      </c>
      <c r="C57" s="5">
        <v>5</v>
      </c>
      <c r="D57" s="5">
        <v>3</v>
      </c>
      <c r="E57" s="5"/>
      <c r="F57" s="1">
        <v>3</v>
      </c>
      <c r="G57" s="1">
        <v>6</v>
      </c>
      <c r="H57" s="1">
        <v>15</v>
      </c>
      <c r="I57" s="1">
        <v>6</v>
      </c>
      <c r="J57" s="1">
        <v>8</v>
      </c>
      <c r="K57" s="62">
        <f t="shared" si="0"/>
        <v>38</v>
      </c>
      <c r="L57" s="63">
        <f t="shared" si="1"/>
        <v>1.5478615071283095</v>
      </c>
    </row>
    <row r="58" spans="1:12" ht="11.1" customHeight="1" x14ac:dyDescent="0.2">
      <c r="A58" s="68" t="s">
        <v>89</v>
      </c>
      <c r="B58" s="5">
        <v>1</v>
      </c>
      <c r="C58" s="5">
        <v>5</v>
      </c>
      <c r="D58" s="5">
        <v>3</v>
      </c>
      <c r="E58" s="5"/>
      <c r="F58" s="1">
        <v>4</v>
      </c>
      <c r="G58" s="1"/>
      <c r="H58" s="1">
        <v>4</v>
      </c>
      <c r="I58" s="1">
        <v>3</v>
      </c>
      <c r="J58" s="1">
        <v>4</v>
      </c>
      <c r="K58" s="62">
        <f t="shared" si="0"/>
        <v>15</v>
      </c>
      <c r="L58" s="63">
        <f t="shared" si="1"/>
        <v>0.61099796334012213</v>
      </c>
    </row>
    <row r="59" spans="1:12" ht="11.1" customHeight="1" x14ac:dyDescent="0.2">
      <c r="A59" s="68" t="s">
        <v>90</v>
      </c>
      <c r="B59" s="5">
        <v>4</v>
      </c>
      <c r="C59" s="5">
        <v>0</v>
      </c>
      <c r="D59" s="5">
        <v>3</v>
      </c>
      <c r="E59" s="5" t="s">
        <v>147</v>
      </c>
      <c r="F59" s="1"/>
      <c r="G59" s="1"/>
      <c r="H59" s="1">
        <v>1</v>
      </c>
      <c r="I59" s="1"/>
      <c r="J59" s="1">
        <v>1</v>
      </c>
      <c r="K59" s="62">
        <f t="shared" si="0"/>
        <v>2</v>
      </c>
      <c r="L59" s="63">
        <f t="shared" si="1"/>
        <v>8.1466395112016296E-2</v>
      </c>
    </row>
    <row r="60" spans="1:12" ht="11.1" customHeight="1" x14ac:dyDescent="0.2">
      <c r="A60" s="64" t="s">
        <v>91</v>
      </c>
      <c r="B60" s="46"/>
      <c r="C60" s="46"/>
      <c r="D60" s="46"/>
      <c r="E60" s="46"/>
      <c r="F60" s="65"/>
      <c r="G60" s="65"/>
      <c r="H60" s="65"/>
      <c r="I60" s="65"/>
      <c r="J60" s="65"/>
      <c r="K60" s="66">
        <f t="shared" si="0"/>
        <v>0</v>
      </c>
      <c r="L60" s="67">
        <f t="shared" si="1"/>
        <v>0</v>
      </c>
    </row>
    <row r="61" spans="1:12" ht="11.1" customHeight="1" x14ac:dyDescent="0.2">
      <c r="A61" s="19" t="s">
        <v>92</v>
      </c>
      <c r="B61" s="5"/>
      <c r="C61" s="5"/>
      <c r="D61" s="5"/>
      <c r="E61" s="5"/>
      <c r="F61" s="1"/>
      <c r="G61" s="1"/>
      <c r="H61" s="1"/>
      <c r="I61" s="1"/>
      <c r="J61" s="1"/>
      <c r="K61" s="62">
        <f t="shared" si="0"/>
        <v>0</v>
      </c>
      <c r="L61" s="63">
        <f t="shared" si="1"/>
        <v>0</v>
      </c>
    </row>
    <row r="62" spans="1:12" ht="11.1" customHeight="1" x14ac:dyDescent="0.2">
      <c r="A62" s="20" t="s">
        <v>141</v>
      </c>
      <c r="B62" s="5"/>
      <c r="C62" s="5"/>
      <c r="D62" s="5"/>
      <c r="E62" s="5"/>
      <c r="F62" s="1"/>
      <c r="G62" s="1">
        <v>1</v>
      </c>
      <c r="H62" s="1"/>
      <c r="I62" s="1"/>
      <c r="J62" s="1"/>
      <c r="K62" s="62">
        <f t="shared" si="0"/>
        <v>1</v>
      </c>
      <c r="L62" s="63">
        <f t="shared" si="1"/>
        <v>4.0733197556008148E-2</v>
      </c>
    </row>
    <row r="63" spans="1:12" ht="11.1" customHeight="1" x14ac:dyDescent="0.2">
      <c r="A63" s="20" t="s">
        <v>122</v>
      </c>
      <c r="B63" s="5"/>
      <c r="C63" s="5">
        <v>3</v>
      </c>
      <c r="D63" s="5"/>
      <c r="E63" s="5"/>
      <c r="F63" s="1">
        <v>1</v>
      </c>
      <c r="G63" s="1"/>
      <c r="H63" s="1"/>
      <c r="I63" s="1"/>
      <c r="J63" s="1"/>
      <c r="K63" s="62">
        <f t="shared" si="0"/>
        <v>1</v>
      </c>
      <c r="L63" s="63">
        <f t="shared" si="1"/>
        <v>4.0733197556008148E-2</v>
      </c>
    </row>
    <row r="64" spans="1:12" ht="11.1" customHeight="1" x14ac:dyDescent="0.2">
      <c r="A64" s="68" t="s">
        <v>123</v>
      </c>
      <c r="B64" s="5">
        <v>1</v>
      </c>
      <c r="C64" s="5">
        <v>3</v>
      </c>
      <c r="D64" s="5">
        <v>2</v>
      </c>
      <c r="E64" s="5"/>
      <c r="F64" s="1">
        <v>5</v>
      </c>
      <c r="G64" s="1">
        <v>2</v>
      </c>
      <c r="H64" s="1">
        <v>4</v>
      </c>
      <c r="I64" s="1">
        <v>3</v>
      </c>
      <c r="J64" s="1">
        <v>10</v>
      </c>
      <c r="K64" s="62">
        <f t="shared" si="0"/>
        <v>24</v>
      </c>
      <c r="L64" s="63">
        <f t="shared" si="1"/>
        <v>0.97759674134419561</v>
      </c>
    </row>
    <row r="65" spans="1:12" ht="11.1" customHeight="1" x14ac:dyDescent="0.2">
      <c r="A65" s="68" t="s">
        <v>95</v>
      </c>
      <c r="B65" s="5">
        <v>1</v>
      </c>
      <c r="C65" s="5">
        <v>1</v>
      </c>
      <c r="D65" s="5">
        <v>2</v>
      </c>
      <c r="E65" s="5"/>
      <c r="F65" s="1"/>
      <c r="G65" s="1">
        <v>2</v>
      </c>
      <c r="H65" s="1"/>
      <c r="I65" s="1">
        <v>4</v>
      </c>
      <c r="J65" s="1">
        <v>1</v>
      </c>
      <c r="K65" s="62">
        <f t="shared" si="0"/>
        <v>7</v>
      </c>
      <c r="L65" s="63">
        <f t="shared" si="1"/>
        <v>0.28513238289205706</v>
      </c>
    </row>
    <row r="66" spans="1:12" ht="11.1" customHeight="1" x14ac:dyDescent="0.2">
      <c r="A66" s="68" t="s">
        <v>96</v>
      </c>
      <c r="B66" s="5">
        <v>1</v>
      </c>
      <c r="C66" s="5">
        <v>2</v>
      </c>
      <c r="D66" s="5">
        <v>1</v>
      </c>
      <c r="E66" s="5"/>
      <c r="F66" s="1">
        <v>51</v>
      </c>
      <c r="G66" s="1">
        <v>52</v>
      </c>
      <c r="H66" s="1">
        <v>51</v>
      </c>
      <c r="I66" s="1">
        <v>51</v>
      </c>
      <c r="J66" s="1">
        <v>35</v>
      </c>
      <c r="K66" s="62">
        <f t="shared" si="0"/>
        <v>240</v>
      </c>
      <c r="L66" s="63">
        <f t="shared" si="1"/>
        <v>9.7759674134419541</v>
      </c>
    </row>
    <row r="67" spans="1:12" ht="11.1" customHeight="1" x14ac:dyDescent="0.2">
      <c r="A67" s="68" t="s">
        <v>97</v>
      </c>
      <c r="B67" s="5">
        <v>1</v>
      </c>
      <c r="C67" s="5">
        <v>3</v>
      </c>
      <c r="D67" s="5">
        <v>1</v>
      </c>
      <c r="E67" s="5"/>
      <c r="F67" s="1"/>
      <c r="G67" s="1"/>
      <c r="H67" s="1">
        <v>2</v>
      </c>
      <c r="I67" s="1">
        <v>1</v>
      </c>
      <c r="J67" s="1"/>
      <c r="K67" s="62">
        <f t="shared" si="0"/>
        <v>3</v>
      </c>
      <c r="L67" s="63">
        <f t="shared" si="1"/>
        <v>0.12219959266802445</v>
      </c>
    </row>
    <row r="68" spans="1:12" ht="11.1" customHeight="1" x14ac:dyDescent="0.2">
      <c r="A68" s="26" t="s">
        <v>104</v>
      </c>
      <c r="B68" s="6"/>
      <c r="C68" s="6"/>
      <c r="D68" s="6"/>
      <c r="E68" s="6"/>
      <c r="F68" s="2"/>
      <c r="G68" s="2"/>
      <c r="H68" s="2"/>
      <c r="I68" s="2"/>
      <c r="J68" s="2"/>
      <c r="K68" s="36">
        <v>40</v>
      </c>
      <c r="L68" s="27"/>
    </row>
    <row r="69" spans="1:12" ht="11.1" customHeight="1" x14ac:dyDescent="0.2">
      <c r="A69" s="18" t="s">
        <v>105</v>
      </c>
      <c r="B69" s="5"/>
      <c r="C69" s="5"/>
      <c r="D69" s="5"/>
      <c r="E69" s="5"/>
      <c r="F69" s="1"/>
      <c r="G69" s="1"/>
      <c r="H69" s="1"/>
      <c r="I69" s="1"/>
      <c r="J69" s="1"/>
      <c r="K69" s="34">
        <v>41</v>
      </c>
      <c r="L69" s="21"/>
    </row>
    <row r="70" spans="1:12" ht="11.1" customHeight="1" x14ac:dyDescent="0.2">
      <c r="A70" s="18" t="s">
        <v>99</v>
      </c>
      <c r="B70" s="5"/>
      <c r="C70" s="5"/>
      <c r="D70" s="5"/>
      <c r="E70" s="5"/>
      <c r="F70" s="1">
        <f>SUM(F5:F67)</f>
        <v>368</v>
      </c>
      <c r="G70" s="1">
        <f t="shared" ref="G70:L70" si="2">SUM(G5:G67)</f>
        <v>546</v>
      </c>
      <c r="H70" s="1">
        <f t="shared" si="2"/>
        <v>549</v>
      </c>
      <c r="I70" s="1">
        <f t="shared" si="2"/>
        <v>501</v>
      </c>
      <c r="J70" s="1">
        <f t="shared" si="2"/>
        <v>491</v>
      </c>
      <c r="K70" s="34">
        <f t="shared" si="2"/>
        <v>2455</v>
      </c>
      <c r="L70" s="22">
        <f t="shared" si="2"/>
        <v>100.00000000000001</v>
      </c>
    </row>
    <row r="71" spans="1:12" ht="11.1" customHeight="1" x14ac:dyDescent="0.2">
      <c r="A71" s="28" t="s">
        <v>106</v>
      </c>
      <c r="B71" s="7"/>
      <c r="C71" s="7"/>
      <c r="D71" s="7"/>
      <c r="E71" s="7"/>
      <c r="F71" s="3"/>
      <c r="G71" s="3"/>
      <c r="H71" s="3"/>
      <c r="I71" s="3"/>
      <c r="J71" s="3"/>
      <c r="K71" s="37">
        <f>K70/1</f>
        <v>2455</v>
      </c>
      <c r="L71" s="29"/>
    </row>
    <row r="72" spans="1:12" ht="11.1" customHeight="1" x14ac:dyDescent="0.2"/>
    <row r="73" spans="1:12" ht="11.1" customHeight="1" x14ac:dyDescent="0.2"/>
    <row r="74" spans="1:12" ht="11.1" customHeight="1" x14ac:dyDescent="0.2"/>
    <row r="75" spans="1:12" ht="11.1" customHeight="1" x14ac:dyDescent="0.2"/>
    <row r="76" spans="1:12" ht="11.1" customHeight="1" x14ac:dyDescent="0.2"/>
    <row r="77" spans="1:12" ht="11.1" customHeight="1" x14ac:dyDescent="0.2"/>
    <row r="78" spans="1:12" ht="11.1" customHeight="1" x14ac:dyDescent="0.2"/>
    <row r="79" spans="1:12" ht="11.1" customHeight="1" x14ac:dyDescent="0.2"/>
    <row r="80" spans="1:1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8" priority="1" stopIfTrue="1" operator="between">
      <formula>100</formula>
      <formula>93</formula>
    </cfRule>
    <cfRule type="cellIs" dxfId="7" priority="2" stopIfTrue="1" operator="between">
      <formula>92</formula>
      <formula>70</formula>
    </cfRule>
    <cfRule type="cellIs" dxfId="6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2013&amp;R&amp;G</oddHeader>
    <oddFooter>&amp;C&amp;"Verdana,Normal"&amp;A&amp;R&amp;"Verdana,Normal"&amp;8Ekologgruppen i Landskrona AB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L2331"/>
  <sheetViews>
    <sheetView showZeros="0" zoomScaleNormal="100" workbookViewId="0">
      <selection activeCell="O43" sqref="O43"/>
    </sheetView>
  </sheetViews>
  <sheetFormatPr defaultRowHeight="12.75" x14ac:dyDescent="0.2"/>
  <cols>
    <col min="1" max="1" width="23" style="8" customWidth="1"/>
    <col min="2" max="2" width="2.5703125" style="8" customWidth="1"/>
    <col min="3" max="3" width="2.28515625" style="8" customWidth="1"/>
    <col min="4" max="4" width="2.42578125" style="8" customWidth="1"/>
    <col min="5" max="5" width="2.5703125" style="8" customWidth="1"/>
    <col min="6" max="6" width="6.85546875" style="9" customWidth="1"/>
    <col min="7" max="7" width="6.140625" style="9" customWidth="1"/>
    <col min="8" max="8" width="6.42578125" style="9" customWidth="1"/>
    <col min="9" max="10" width="6.5703125" style="9" customWidth="1"/>
    <col min="11" max="11" width="8.42578125" style="35" customWidth="1"/>
    <col min="12" max="12" width="7.7109375" style="10" customWidth="1"/>
    <col min="13" max="16384" width="9.140625" style="8"/>
  </cols>
  <sheetData>
    <row r="1" spans="1:12" s="49" customFormat="1" ht="14.1" customHeight="1" x14ac:dyDescent="0.2">
      <c r="A1" s="50" t="s">
        <v>153</v>
      </c>
      <c r="B1" s="51"/>
      <c r="C1" s="52"/>
      <c r="D1" s="53"/>
      <c r="E1" s="58" t="s">
        <v>154</v>
      </c>
      <c r="F1" s="54" t="s">
        <v>162</v>
      </c>
      <c r="G1" s="54"/>
      <c r="H1" s="55"/>
      <c r="I1" s="54"/>
      <c r="J1" s="54"/>
      <c r="K1" s="56"/>
      <c r="L1" s="57"/>
    </row>
    <row r="2" spans="1:12" x14ac:dyDescent="0.2">
      <c r="A2" s="47" t="s">
        <v>155</v>
      </c>
      <c r="B2" s="11"/>
      <c r="C2" s="12"/>
      <c r="D2" s="12"/>
      <c r="E2" s="12"/>
      <c r="F2" s="13"/>
      <c r="G2" s="14"/>
      <c r="H2" s="14"/>
      <c r="I2" s="15"/>
      <c r="J2" s="16"/>
      <c r="K2" s="17" t="s">
        <v>151</v>
      </c>
      <c r="L2" s="48">
        <v>89.743589743589752</v>
      </c>
    </row>
    <row r="3" spans="1:12" s="23" customFormat="1" x14ac:dyDescent="0.2">
      <c r="A3" s="38"/>
      <c r="B3" s="39"/>
      <c r="C3" s="40"/>
      <c r="D3" s="40"/>
      <c r="E3" s="40"/>
      <c r="F3" s="41" t="s">
        <v>0</v>
      </c>
      <c r="G3" s="42"/>
      <c r="H3" s="42" t="s">
        <v>1</v>
      </c>
      <c r="I3" s="43"/>
      <c r="J3" s="43"/>
      <c r="K3" s="44" t="s">
        <v>145</v>
      </c>
      <c r="L3" s="45"/>
    </row>
    <row r="4" spans="1:12" s="25" customForma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 t="s">
        <v>7</v>
      </c>
      <c r="L4" s="24" t="s">
        <v>8</v>
      </c>
    </row>
    <row r="5" spans="1:12" ht="11.1" customHeight="1" x14ac:dyDescent="0.2">
      <c r="A5" s="64" t="s">
        <v>107</v>
      </c>
      <c r="B5" s="46">
        <v>0</v>
      </c>
      <c r="C5" s="46"/>
      <c r="D5" s="46">
        <v>0</v>
      </c>
      <c r="E5" s="46"/>
      <c r="F5" s="65"/>
      <c r="G5" s="65"/>
      <c r="H5" s="65"/>
      <c r="I5" s="65"/>
      <c r="J5" s="65"/>
      <c r="K5" s="66">
        <f t="shared" ref="K5:K63" si="0">SUM(F5:J5)</f>
        <v>0</v>
      </c>
      <c r="L5" s="67">
        <f t="shared" ref="L5:L63" si="1">+(K5/K$66)*100</f>
        <v>0</v>
      </c>
    </row>
    <row r="6" spans="1:12" s="23" customFormat="1" ht="11.1" customHeight="1" x14ac:dyDescent="0.2">
      <c r="A6" s="19" t="s">
        <v>146</v>
      </c>
      <c r="B6" s="5"/>
      <c r="C6" s="5">
        <v>2</v>
      </c>
      <c r="D6" s="5"/>
      <c r="E6" s="5"/>
      <c r="F6" s="1">
        <v>23</v>
      </c>
      <c r="G6" s="1">
        <v>10</v>
      </c>
      <c r="H6" s="1">
        <v>10</v>
      </c>
      <c r="I6" s="1">
        <v>10</v>
      </c>
      <c r="J6" s="1">
        <v>20</v>
      </c>
      <c r="K6" s="62">
        <f t="shared" si="0"/>
        <v>73</v>
      </c>
      <c r="L6" s="63">
        <f t="shared" si="1"/>
        <v>5.3129548762736531</v>
      </c>
    </row>
    <row r="7" spans="1:12" ht="11.1" customHeight="1" x14ac:dyDescent="0.2">
      <c r="A7" s="64" t="s">
        <v>20</v>
      </c>
      <c r="B7" s="46"/>
      <c r="C7" s="46"/>
      <c r="D7" s="46"/>
      <c r="E7" s="46"/>
      <c r="F7" s="65"/>
      <c r="G7" s="65"/>
      <c r="H7" s="65"/>
      <c r="I7" s="65"/>
      <c r="J7" s="65"/>
      <c r="K7" s="66">
        <f t="shared" si="0"/>
        <v>0</v>
      </c>
      <c r="L7" s="67">
        <f t="shared" si="1"/>
        <v>0</v>
      </c>
    </row>
    <row r="8" spans="1:12" ht="11.1" customHeight="1" x14ac:dyDescent="0.2">
      <c r="A8" s="19" t="s">
        <v>134</v>
      </c>
      <c r="B8" s="5"/>
      <c r="C8" s="5"/>
      <c r="D8" s="5"/>
      <c r="E8" s="5"/>
      <c r="F8" s="1"/>
      <c r="G8" s="1"/>
      <c r="H8" s="1"/>
      <c r="I8" s="1"/>
      <c r="J8" s="1"/>
      <c r="K8" s="62">
        <f t="shared" si="0"/>
        <v>0</v>
      </c>
      <c r="L8" s="63">
        <f t="shared" si="1"/>
        <v>0</v>
      </c>
    </row>
    <row r="9" spans="1:12" s="25" customFormat="1" ht="11.25" customHeight="1" x14ac:dyDescent="0.2">
      <c r="A9" s="68" t="s">
        <v>108</v>
      </c>
      <c r="B9" s="5">
        <v>1</v>
      </c>
      <c r="C9" s="5">
        <v>1</v>
      </c>
      <c r="D9" s="5">
        <v>2</v>
      </c>
      <c r="E9" s="5"/>
      <c r="F9" s="1">
        <v>7</v>
      </c>
      <c r="G9" s="1">
        <v>14</v>
      </c>
      <c r="H9" s="1">
        <v>10</v>
      </c>
      <c r="I9" s="1">
        <v>7</v>
      </c>
      <c r="J9" s="1">
        <v>4</v>
      </c>
      <c r="K9" s="62">
        <f t="shared" si="0"/>
        <v>42</v>
      </c>
      <c r="L9" s="63">
        <f t="shared" si="1"/>
        <v>3.0567685589519651</v>
      </c>
    </row>
    <row r="10" spans="1:12" ht="11.1" customHeight="1" x14ac:dyDescent="0.2">
      <c r="A10" s="64" t="s">
        <v>26</v>
      </c>
      <c r="B10" s="46"/>
      <c r="C10" s="46"/>
      <c r="D10" s="46"/>
      <c r="E10" s="46"/>
      <c r="F10" s="65"/>
      <c r="G10" s="65"/>
      <c r="H10" s="65"/>
      <c r="I10" s="65"/>
      <c r="J10" s="65"/>
      <c r="K10" s="66">
        <f t="shared" si="0"/>
        <v>0</v>
      </c>
      <c r="L10" s="67">
        <f t="shared" si="1"/>
        <v>0</v>
      </c>
    </row>
    <row r="11" spans="1:12" ht="11.1" customHeight="1" x14ac:dyDescent="0.2">
      <c r="A11" s="19" t="s">
        <v>128</v>
      </c>
      <c r="B11" s="5"/>
      <c r="C11" s="5"/>
      <c r="D11" s="5"/>
      <c r="E11" s="5"/>
      <c r="F11" s="1"/>
      <c r="G11" s="1"/>
      <c r="H11" s="1"/>
      <c r="I11" s="1"/>
      <c r="J11" s="1"/>
      <c r="K11" s="62">
        <f t="shared" si="0"/>
        <v>0</v>
      </c>
      <c r="L11" s="63">
        <f t="shared" si="1"/>
        <v>0</v>
      </c>
    </row>
    <row r="12" spans="1:12" ht="11.1" customHeight="1" x14ac:dyDescent="0.2">
      <c r="A12" s="68" t="s">
        <v>28</v>
      </c>
      <c r="B12" s="5">
        <v>4</v>
      </c>
      <c r="C12" s="5">
        <v>5</v>
      </c>
      <c r="D12" s="5">
        <v>2</v>
      </c>
      <c r="E12" s="5"/>
      <c r="F12" s="1">
        <v>16</v>
      </c>
      <c r="G12" s="1">
        <v>30</v>
      </c>
      <c r="H12" s="1">
        <v>35</v>
      </c>
      <c r="I12" s="1">
        <v>7</v>
      </c>
      <c r="J12" s="1">
        <v>31</v>
      </c>
      <c r="K12" s="62">
        <f t="shared" si="0"/>
        <v>119</v>
      </c>
      <c r="L12" s="63">
        <f t="shared" si="1"/>
        <v>8.6608442503639012</v>
      </c>
    </row>
    <row r="13" spans="1:12" ht="11.1" customHeight="1" x14ac:dyDescent="0.2">
      <c r="A13" s="20" t="s">
        <v>102</v>
      </c>
      <c r="B13" s="5"/>
      <c r="C13" s="5">
        <v>3</v>
      </c>
      <c r="D13" s="5"/>
      <c r="E13" s="5"/>
      <c r="F13" s="1"/>
      <c r="G13" s="1">
        <v>2</v>
      </c>
      <c r="H13" s="1"/>
      <c r="I13" s="1">
        <v>1</v>
      </c>
      <c r="J13" s="1">
        <v>2</v>
      </c>
      <c r="K13" s="62">
        <f t="shared" si="0"/>
        <v>5</v>
      </c>
      <c r="L13" s="63">
        <f t="shared" si="1"/>
        <v>0.36390101892285298</v>
      </c>
    </row>
    <row r="14" spans="1:12" ht="11.1" customHeight="1" x14ac:dyDescent="0.2">
      <c r="A14" s="64" t="s">
        <v>30</v>
      </c>
      <c r="B14" s="46"/>
      <c r="C14" s="46"/>
      <c r="D14" s="46"/>
      <c r="E14" s="46"/>
      <c r="F14" s="65"/>
      <c r="G14" s="65"/>
      <c r="H14" s="65"/>
      <c r="I14" s="65"/>
      <c r="J14" s="65"/>
      <c r="K14" s="66">
        <f t="shared" si="0"/>
        <v>0</v>
      </c>
      <c r="L14" s="67">
        <f t="shared" si="1"/>
        <v>0</v>
      </c>
    </row>
    <row r="15" spans="1:12" ht="11.1" customHeight="1" x14ac:dyDescent="0.2">
      <c r="A15" s="19" t="s">
        <v>127</v>
      </c>
      <c r="B15" s="5">
        <v>1</v>
      </c>
      <c r="C15" s="5">
        <v>3</v>
      </c>
      <c r="D15" s="5">
        <v>2</v>
      </c>
      <c r="E15" s="5"/>
      <c r="F15" s="1"/>
      <c r="G15" s="1"/>
      <c r="H15" s="1">
        <v>2</v>
      </c>
      <c r="I15" s="1">
        <v>1</v>
      </c>
      <c r="J15" s="1"/>
      <c r="K15" s="62">
        <f t="shared" si="0"/>
        <v>3</v>
      </c>
      <c r="L15" s="63">
        <f t="shared" si="1"/>
        <v>0.21834061135371177</v>
      </c>
    </row>
    <row r="16" spans="1:12" ht="11.1" customHeight="1" x14ac:dyDescent="0.2">
      <c r="A16" s="64" t="s">
        <v>32</v>
      </c>
      <c r="B16" s="46"/>
      <c r="C16" s="46"/>
      <c r="D16" s="46"/>
      <c r="E16" s="46"/>
      <c r="F16" s="65"/>
      <c r="G16" s="65"/>
      <c r="H16" s="65"/>
      <c r="I16" s="65"/>
      <c r="J16" s="65"/>
      <c r="K16" s="66">
        <f t="shared" si="0"/>
        <v>0</v>
      </c>
      <c r="L16" s="67">
        <f t="shared" si="1"/>
        <v>0</v>
      </c>
    </row>
    <row r="17" spans="1:12" ht="11.1" customHeight="1" x14ac:dyDescent="0.2">
      <c r="A17" s="19" t="s">
        <v>129</v>
      </c>
      <c r="B17" s="5"/>
      <c r="C17" s="5"/>
      <c r="D17" s="5"/>
      <c r="E17" s="5"/>
      <c r="F17" s="1"/>
      <c r="G17" s="1"/>
      <c r="H17" s="1"/>
      <c r="I17" s="1"/>
      <c r="J17" s="1"/>
      <c r="K17" s="62">
        <f t="shared" si="0"/>
        <v>0</v>
      </c>
      <c r="L17" s="63">
        <f t="shared" si="1"/>
        <v>0</v>
      </c>
    </row>
    <row r="18" spans="1:12" ht="11.1" customHeight="1" x14ac:dyDescent="0.2">
      <c r="A18" s="68" t="s">
        <v>33</v>
      </c>
      <c r="B18" s="5">
        <v>5</v>
      </c>
      <c r="C18" s="5">
        <v>2</v>
      </c>
      <c r="D18" s="5">
        <v>3</v>
      </c>
      <c r="E18" s="5"/>
      <c r="F18" s="1">
        <v>7</v>
      </c>
      <c r="G18" s="1">
        <v>41</v>
      </c>
      <c r="H18" s="1">
        <v>14</v>
      </c>
      <c r="I18" s="1">
        <v>5</v>
      </c>
      <c r="J18" s="1">
        <v>17</v>
      </c>
      <c r="K18" s="62">
        <f t="shared" si="0"/>
        <v>84</v>
      </c>
      <c r="L18" s="63">
        <f t="shared" si="1"/>
        <v>6.1135371179039302</v>
      </c>
    </row>
    <row r="19" spans="1:12" ht="11.1" customHeight="1" x14ac:dyDescent="0.2">
      <c r="A19" s="68" t="s">
        <v>35</v>
      </c>
      <c r="B19" s="5">
        <v>2</v>
      </c>
      <c r="C19" s="5">
        <v>4</v>
      </c>
      <c r="D19" s="5">
        <v>4</v>
      </c>
      <c r="E19" s="5"/>
      <c r="F19" s="1">
        <v>11</v>
      </c>
      <c r="G19" s="1">
        <v>32</v>
      </c>
      <c r="H19" s="1">
        <v>19</v>
      </c>
      <c r="I19" s="1">
        <v>6</v>
      </c>
      <c r="J19" s="1">
        <v>32</v>
      </c>
      <c r="K19" s="62">
        <f t="shared" si="0"/>
        <v>100</v>
      </c>
      <c r="L19" s="63">
        <f t="shared" si="1"/>
        <v>7.2780203784570592</v>
      </c>
    </row>
    <row r="20" spans="1:12" ht="11.1" customHeight="1" x14ac:dyDescent="0.2">
      <c r="A20" s="68" t="s">
        <v>110</v>
      </c>
      <c r="B20" s="5">
        <v>1</v>
      </c>
      <c r="C20" s="5">
        <v>4</v>
      </c>
      <c r="D20" s="5">
        <v>3</v>
      </c>
      <c r="E20" s="5"/>
      <c r="F20" s="1"/>
      <c r="G20" s="1">
        <v>1</v>
      </c>
      <c r="H20" s="1"/>
      <c r="I20" s="1"/>
      <c r="J20" s="1"/>
      <c r="K20" s="62">
        <f t="shared" si="0"/>
        <v>1</v>
      </c>
      <c r="L20" s="63">
        <f t="shared" si="1"/>
        <v>7.2780203784570605E-2</v>
      </c>
    </row>
    <row r="21" spans="1:12" ht="11.1" customHeight="1" x14ac:dyDescent="0.2">
      <c r="A21" s="68" t="s">
        <v>39</v>
      </c>
      <c r="B21" s="5">
        <v>4</v>
      </c>
      <c r="C21" s="5">
        <v>4</v>
      </c>
      <c r="D21" s="5">
        <v>3</v>
      </c>
      <c r="E21" s="5"/>
      <c r="F21" s="1">
        <v>63</v>
      </c>
      <c r="G21" s="1">
        <v>40</v>
      </c>
      <c r="H21" s="1">
        <v>52</v>
      </c>
      <c r="I21" s="1">
        <v>52</v>
      </c>
      <c r="J21" s="1">
        <v>71</v>
      </c>
      <c r="K21" s="62">
        <f t="shared" si="0"/>
        <v>278</v>
      </c>
      <c r="L21" s="63">
        <f t="shared" si="1"/>
        <v>20.232896652110625</v>
      </c>
    </row>
    <row r="22" spans="1:12" ht="11.1" customHeight="1" x14ac:dyDescent="0.2">
      <c r="A22" s="68" t="s">
        <v>40</v>
      </c>
      <c r="B22" s="5">
        <v>2</v>
      </c>
      <c r="C22" s="5">
        <v>4</v>
      </c>
      <c r="D22" s="5">
        <v>3</v>
      </c>
      <c r="E22" s="5"/>
      <c r="F22" s="1"/>
      <c r="G22" s="1"/>
      <c r="H22" s="1"/>
      <c r="I22" s="1"/>
      <c r="J22" s="1"/>
      <c r="K22" s="62" t="s">
        <v>143</v>
      </c>
      <c r="L22" s="63"/>
    </row>
    <row r="23" spans="1:12" ht="11.1" customHeight="1" x14ac:dyDescent="0.2">
      <c r="A23" s="68" t="s">
        <v>41</v>
      </c>
      <c r="B23" s="5">
        <v>2</v>
      </c>
      <c r="C23" s="5">
        <v>4</v>
      </c>
      <c r="D23" s="5">
        <v>2</v>
      </c>
      <c r="E23" s="5"/>
      <c r="F23" s="1">
        <v>10</v>
      </c>
      <c r="G23" s="1"/>
      <c r="H23" s="1">
        <v>6</v>
      </c>
      <c r="I23" s="1">
        <v>6</v>
      </c>
      <c r="J23" s="1">
        <v>1</v>
      </c>
      <c r="K23" s="62">
        <f t="shared" si="0"/>
        <v>23</v>
      </c>
      <c r="L23" s="63">
        <f t="shared" si="1"/>
        <v>1.6739446870451238</v>
      </c>
    </row>
    <row r="24" spans="1:12" ht="11.1" customHeight="1" x14ac:dyDescent="0.2">
      <c r="A24" s="68" t="s">
        <v>42</v>
      </c>
      <c r="B24" s="5">
        <v>2</v>
      </c>
      <c r="C24" s="5">
        <v>4</v>
      </c>
      <c r="D24" s="5">
        <v>3</v>
      </c>
      <c r="E24" s="5"/>
      <c r="F24" s="1"/>
      <c r="G24" s="1"/>
      <c r="H24" s="1"/>
      <c r="I24" s="1"/>
      <c r="J24" s="1"/>
      <c r="K24" s="62" t="s">
        <v>143</v>
      </c>
      <c r="L24" s="63"/>
    </row>
    <row r="25" spans="1:12" ht="11.1" customHeight="1" x14ac:dyDescent="0.2">
      <c r="A25" s="64" t="s">
        <v>43</v>
      </c>
      <c r="B25" s="46"/>
      <c r="C25" s="46"/>
      <c r="D25" s="46"/>
      <c r="E25" s="46"/>
      <c r="F25" s="65"/>
      <c r="G25" s="65"/>
      <c r="H25" s="65"/>
      <c r="I25" s="65"/>
      <c r="J25" s="65"/>
      <c r="K25" s="66">
        <f t="shared" si="0"/>
        <v>0</v>
      </c>
      <c r="L25" s="67">
        <f t="shared" si="1"/>
        <v>0</v>
      </c>
    </row>
    <row r="26" spans="1:12" ht="11.1" customHeight="1" x14ac:dyDescent="0.2">
      <c r="A26" s="19" t="s">
        <v>44</v>
      </c>
      <c r="B26" s="5"/>
      <c r="C26" s="5"/>
      <c r="D26" s="5"/>
      <c r="E26" s="5"/>
      <c r="F26" s="1"/>
      <c r="G26" s="1"/>
      <c r="H26" s="1"/>
      <c r="I26" s="1"/>
      <c r="J26" s="1"/>
      <c r="K26" s="62">
        <f t="shared" si="0"/>
        <v>0</v>
      </c>
      <c r="L26" s="63">
        <f t="shared" si="1"/>
        <v>0</v>
      </c>
    </row>
    <row r="27" spans="1:12" ht="11.1" customHeight="1" x14ac:dyDescent="0.2">
      <c r="A27" s="68" t="s">
        <v>45</v>
      </c>
      <c r="B27" s="5">
        <v>1</v>
      </c>
      <c r="C27" s="5">
        <v>5</v>
      </c>
      <c r="D27" s="5">
        <v>4</v>
      </c>
      <c r="E27" s="5"/>
      <c r="F27" s="1">
        <v>8</v>
      </c>
      <c r="G27" s="1">
        <v>14</v>
      </c>
      <c r="H27" s="1">
        <v>1</v>
      </c>
      <c r="I27" s="1">
        <v>2</v>
      </c>
      <c r="J27" s="1">
        <v>14</v>
      </c>
      <c r="K27" s="62">
        <f t="shared" si="0"/>
        <v>39</v>
      </c>
      <c r="L27" s="63">
        <f t="shared" si="1"/>
        <v>2.8384279475982535</v>
      </c>
    </row>
    <row r="28" spans="1:12" ht="11.1" customHeight="1" x14ac:dyDescent="0.2">
      <c r="A28" s="68" t="s">
        <v>48</v>
      </c>
      <c r="B28" s="5">
        <v>1</v>
      </c>
      <c r="C28" s="5">
        <v>5</v>
      </c>
      <c r="D28" s="5">
        <v>4</v>
      </c>
      <c r="E28" s="5"/>
      <c r="F28" s="1"/>
      <c r="G28" s="1"/>
      <c r="H28" s="1"/>
      <c r="I28" s="1"/>
      <c r="J28" s="1"/>
      <c r="K28" s="62" t="s">
        <v>143</v>
      </c>
      <c r="L28" s="63"/>
    </row>
    <row r="29" spans="1:12" ht="11.1" customHeight="1" x14ac:dyDescent="0.2">
      <c r="A29" s="68" t="s">
        <v>51</v>
      </c>
      <c r="B29" s="5">
        <v>3</v>
      </c>
      <c r="C29" s="5">
        <v>5</v>
      </c>
      <c r="D29" s="5">
        <v>3</v>
      </c>
      <c r="E29" s="5">
        <v>5</v>
      </c>
      <c r="F29" s="1"/>
      <c r="G29" s="1"/>
      <c r="H29" s="1"/>
      <c r="I29" s="1">
        <v>1</v>
      </c>
      <c r="J29" s="1"/>
      <c r="K29" s="62">
        <f t="shared" si="0"/>
        <v>1</v>
      </c>
      <c r="L29" s="63">
        <f t="shared" si="1"/>
        <v>7.2780203784570605E-2</v>
      </c>
    </row>
    <row r="30" spans="1:12" ht="11.1" customHeight="1" x14ac:dyDescent="0.2">
      <c r="A30" s="68" t="s">
        <v>53</v>
      </c>
      <c r="B30" s="5">
        <v>1</v>
      </c>
      <c r="C30" s="5">
        <v>3</v>
      </c>
      <c r="D30" s="5">
        <v>4</v>
      </c>
      <c r="E30" s="5"/>
      <c r="F30" s="1">
        <v>2</v>
      </c>
      <c r="G30" s="1"/>
      <c r="H30" s="1">
        <v>5</v>
      </c>
      <c r="I30" s="1"/>
      <c r="J30" s="1">
        <v>5</v>
      </c>
      <c r="K30" s="62">
        <f t="shared" si="0"/>
        <v>12</v>
      </c>
      <c r="L30" s="63">
        <f t="shared" si="1"/>
        <v>0.87336244541484709</v>
      </c>
    </row>
    <row r="31" spans="1:12" ht="11.1" customHeight="1" x14ac:dyDescent="0.2">
      <c r="A31" s="68" t="s">
        <v>54</v>
      </c>
      <c r="B31" s="5">
        <v>1</v>
      </c>
      <c r="C31" s="5">
        <v>3</v>
      </c>
      <c r="D31" s="5">
        <v>3</v>
      </c>
      <c r="E31" s="5"/>
      <c r="F31" s="1"/>
      <c r="G31" s="1"/>
      <c r="H31" s="1">
        <v>1</v>
      </c>
      <c r="I31" s="1"/>
      <c r="J31" s="1"/>
      <c r="K31" s="62">
        <f t="shared" si="0"/>
        <v>1</v>
      </c>
      <c r="L31" s="63">
        <f t="shared" si="1"/>
        <v>7.2780203784570605E-2</v>
      </c>
    </row>
    <row r="32" spans="1:12" ht="11.1" customHeight="1" x14ac:dyDescent="0.2">
      <c r="A32" s="68" t="s">
        <v>111</v>
      </c>
      <c r="B32" s="5">
        <v>1</v>
      </c>
      <c r="C32" s="5">
        <v>3</v>
      </c>
      <c r="D32" s="5">
        <v>3</v>
      </c>
      <c r="E32" s="5"/>
      <c r="F32" s="1">
        <v>3</v>
      </c>
      <c r="G32" s="1"/>
      <c r="H32" s="1">
        <v>9</v>
      </c>
      <c r="I32" s="1">
        <v>4</v>
      </c>
      <c r="J32" s="1">
        <v>9</v>
      </c>
      <c r="K32" s="62">
        <f t="shared" si="0"/>
        <v>25</v>
      </c>
      <c r="L32" s="63">
        <f t="shared" si="1"/>
        <v>1.8195050946142648</v>
      </c>
    </row>
    <row r="33" spans="1:12" ht="11.1" customHeight="1" x14ac:dyDescent="0.2">
      <c r="A33" s="64" t="s">
        <v>57</v>
      </c>
      <c r="B33" s="46"/>
      <c r="C33" s="46"/>
      <c r="D33" s="46"/>
      <c r="E33" s="46"/>
      <c r="F33" s="65"/>
      <c r="G33" s="65"/>
      <c r="H33" s="65"/>
      <c r="I33" s="65"/>
      <c r="J33" s="65"/>
      <c r="K33" s="66">
        <f t="shared" si="0"/>
        <v>0</v>
      </c>
      <c r="L33" s="67">
        <f t="shared" si="1"/>
        <v>0</v>
      </c>
    </row>
    <row r="34" spans="1:12" ht="11.1" customHeight="1" x14ac:dyDescent="0.2">
      <c r="A34" s="19" t="s">
        <v>132</v>
      </c>
      <c r="B34" s="5"/>
      <c r="C34" s="5"/>
      <c r="D34" s="5"/>
      <c r="E34" s="5"/>
      <c r="F34" s="1"/>
      <c r="G34" s="1"/>
      <c r="H34" s="1"/>
      <c r="I34" s="1"/>
      <c r="J34" s="1"/>
      <c r="K34" s="62">
        <f t="shared" si="0"/>
        <v>0</v>
      </c>
      <c r="L34" s="63">
        <f t="shared" si="1"/>
        <v>0</v>
      </c>
    </row>
    <row r="35" spans="1:12" ht="11.1" customHeight="1" x14ac:dyDescent="0.2">
      <c r="A35" s="68" t="s">
        <v>60</v>
      </c>
      <c r="B35" s="5">
        <v>3</v>
      </c>
      <c r="C35" s="5">
        <v>3</v>
      </c>
      <c r="D35" s="5">
        <v>2</v>
      </c>
      <c r="E35" s="5"/>
      <c r="F35" s="1">
        <v>5</v>
      </c>
      <c r="G35" s="1"/>
      <c r="H35" s="1">
        <v>1</v>
      </c>
      <c r="I35" s="1">
        <v>7</v>
      </c>
      <c r="J35" s="1">
        <v>4</v>
      </c>
      <c r="K35" s="62">
        <f t="shared" si="0"/>
        <v>17</v>
      </c>
      <c r="L35" s="63">
        <f t="shared" si="1"/>
        <v>1.2372634643377001</v>
      </c>
    </row>
    <row r="36" spans="1:12" ht="11.1" customHeight="1" x14ac:dyDescent="0.2">
      <c r="A36" s="20" t="s">
        <v>61</v>
      </c>
      <c r="B36" s="5">
        <v>3</v>
      </c>
      <c r="C36" s="5">
        <v>5</v>
      </c>
      <c r="D36" s="5">
        <v>3</v>
      </c>
      <c r="E36" s="5"/>
      <c r="F36" s="1"/>
      <c r="G36" s="1"/>
      <c r="H36" s="1"/>
      <c r="I36" s="1">
        <v>2</v>
      </c>
      <c r="J36" s="1"/>
      <c r="K36" s="62">
        <f t="shared" si="0"/>
        <v>2</v>
      </c>
      <c r="L36" s="63">
        <f t="shared" si="1"/>
        <v>0.14556040756914121</v>
      </c>
    </row>
    <row r="37" spans="1:12" ht="11.1" customHeight="1" x14ac:dyDescent="0.2">
      <c r="A37" s="20" t="s">
        <v>140</v>
      </c>
      <c r="B37" s="5"/>
      <c r="C37" s="5">
        <v>5</v>
      </c>
      <c r="D37" s="5"/>
      <c r="E37" s="5"/>
      <c r="F37" s="1">
        <v>1</v>
      </c>
      <c r="G37" s="1">
        <v>1</v>
      </c>
      <c r="H37" s="1"/>
      <c r="I37" s="1">
        <v>3</v>
      </c>
      <c r="J37" s="1"/>
      <c r="K37" s="62">
        <f t="shared" si="0"/>
        <v>5</v>
      </c>
      <c r="L37" s="63">
        <f t="shared" si="1"/>
        <v>0.36390101892285298</v>
      </c>
    </row>
    <row r="38" spans="1:12" ht="11.1" customHeight="1" x14ac:dyDescent="0.2">
      <c r="A38" s="68" t="s">
        <v>113</v>
      </c>
      <c r="B38" s="5">
        <v>2</v>
      </c>
      <c r="C38" s="5">
        <v>4</v>
      </c>
      <c r="D38" s="5">
        <v>2</v>
      </c>
      <c r="E38" s="5"/>
      <c r="F38" s="1"/>
      <c r="G38" s="1"/>
      <c r="H38" s="1"/>
      <c r="I38" s="1"/>
      <c r="J38" s="1"/>
      <c r="K38" s="62" t="s">
        <v>143</v>
      </c>
      <c r="L38" s="63"/>
    </row>
    <row r="39" spans="1:12" ht="11.1" customHeight="1" x14ac:dyDescent="0.2">
      <c r="A39" s="68" t="s">
        <v>62</v>
      </c>
      <c r="B39" s="5">
        <v>2</v>
      </c>
      <c r="C39" s="5">
        <v>4</v>
      </c>
      <c r="D39" s="5">
        <v>4</v>
      </c>
      <c r="E39" s="5"/>
      <c r="F39" s="1">
        <v>27</v>
      </c>
      <c r="G39" s="1">
        <v>22</v>
      </c>
      <c r="H39" s="1">
        <v>35</v>
      </c>
      <c r="I39" s="1">
        <v>17</v>
      </c>
      <c r="J39" s="1">
        <v>39</v>
      </c>
      <c r="K39" s="62">
        <f t="shared" si="0"/>
        <v>140</v>
      </c>
      <c r="L39" s="63">
        <f t="shared" si="1"/>
        <v>10.189228529839884</v>
      </c>
    </row>
    <row r="40" spans="1:12" ht="11.1" customHeight="1" x14ac:dyDescent="0.2">
      <c r="A40" s="68" t="s">
        <v>63</v>
      </c>
      <c r="B40" s="5">
        <v>2</v>
      </c>
      <c r="C40" s="5">
        <v>4</v>
      </c>
      <c r="D40" s="5">
        <v>4</v>
      </c>
      <c r="E40" s="5"/>
      <c r="F40" s="1">
        <v>34</v>
      </c>
      <c r="G40" s="1">
        <v>27</v>
      </c>
      <c r="H40" s="1">
        <v>37</v>
      </c>
      <c r="I40" s="1">
        <v>10</v>
      </c>
      <c r="J40" s="1">
        <v>5</v>
      </c>
      <c r="K40" s="62">
        <f t="shared" si="0"/>
        <v>113</v>
      </c>
      <c r="L40" s="63">
        <f t="shared" si="1"/>
        <v>8.2241630276564788</v>
      </c>
    </row>
    <row r="41" spans="1:12" ht="11.1" customHeight="1" x14ac:dyDescent="0.2">
      <c r="A41" s="68" t="s">
        <v>114</v>
      </c>
      <c r="B41" s="5">
        <v>3</v>
      </c>
      <c r="C41" s="5">
        <v>4</v>
      </c>
      <c r="D41" s="5">
        <v>3</v>
      </c>
      <c r="E41" s="5"/>
      <c r="F41" s="1">
        <v>3</v>
      </c>
      <c r="G41" s="1">
        <v>4</v>
      </c>
      <c r="H41" s="1"/>
      <c r="I41" s="1">
        <v>1</v>
      </c>
      <c r="J41" s="1">
        <v>6</v>
      </c>
      <c r="K41" s="62">
        <f t="shared" si="0"/>
        <v>14</v>
      </c>
      <c r="L41" s="63">
        <f t="shared" si="1"/>
        <v>1.0189228529839884</v>
      </c>
    </row>
    <row r="42" spans="1:12" ht="11.1" customHeight="1" x14ac:dyDescent="0.2">
      <c r="A42" s="64" t="s">
        <v>67</v>
      </c>
      <c r="B42" s="46"/>
      <c r="C42" s="46"/>
      <c r="D42" s="46"/>
      <c r="E42" s="46"/>
      <c r="F42" s="65"/>
      <c r="G42" s="65"/>
      <c r="H42" s="65"/>
      <c r="I42" s="65"/>
      <c r="J42" s="65"/>
      <c r="K42" s="66">
        <f t="shared" si="0"/>
        <v>0</v>
      </c>
      <c r="L42" s="67">
        <f t="shared" si="1"/>
        <v>0</v>
      </c>
    </row>
    <row r="43" spans="1:12" ht="11.1" customHeight="1" x14ac:dyDescent="0.2">
      <c r="A43" s="19" t="s">
        <v>68</v>
      </c>
      <c r="B43" s="5"/>
      <c r="C43" s="5"/>
      <c r="D43" s="5"/>
      <c r="E43" s="5"/>
      <c r="F43" s="1"/>
      <c r="G43" s="1"/>
      <c r="H43" s="1"/>
      <c r="I43" s="1"/>
      <c r="J43" s="1"/>
      <c r="K43" s="62">
        <f t="shared" si="0"/>
        <v>0</v>
      </c>
      <c r="L43" s="63">
        <f t="shared" si="1"/>
        <v>0</v>
      </c>
    </row>
    <row r="44" spans="1:12" ht="11.1" customHeight="1" x14ac:dyDescent="0.2">
      <c r="A44" s="68" t="s">
        <v>69</v>
      </c>
      <c r="B44" s="5">
        <v>1</v>
      </c>
      <c r="C44" s="5">
        <v>3</v>
      </c>
      <c r="D44" s="5">
        <v>4</v>
      </c>
      <c r="E44" s="5"/>
      <c r="F44" s="1"/>
      <c r="G44" s="1"/>
      <c r="H44" s="1"/>
      <c r="I44" s="1">
        <v>1</v>
      </c>
      <c r="J44" s="1"/>
      <c r="K44" s="62">
        <f t="shared" si="0"/>
        <v>1</v>
      </c>
      <c r="L44" s="63">
        <f t="shared" si="1"/>
        <v>7.2780203784570605E-2</v>
      </c>
    </row>
    <row r="45" spans="1:12" ht="11.1" customHeight="1" x14ac:dyDescent="0.2">
      <c r="A45" s="68" t="s">
        <v>115</v>
      </c>
      <c r="B45" s="5">
        <v>1</v>
      </c>
      <c r="C45" s="5">
        <v>3</v>
      </c>
      <c r="D45" s="5">
        <v>3</v>
      </c>
      <c r="E45" s="5"/>
      <c r="F45" s="1">
        <v>1</v>
      </c>
      <c r="G45" s="1">
        <v>1</v>
      </c>
      <c r="H45" s="1"/>
      <c r="I45" s="1"/>
      <c r="J45" s="1"/>
      <c r="K45" s="62">
        <f t="shared" si="0"/>
        <v>2</v>
      </c>
      <c r="L45" s="63">
        <f t="shared" si="1"/>
        <v>0.14556040756914121</v>
      </c>
    </row>
    <row r="46" spans="1:12" ht="11.1" customHeight="1" x14ac:dyDescent="0.2">
      <c r="A46" s="68" t="s">
        <v>71</v>
      </c>
      <c r="B46" s="5">
        <v>2</v>
      </c>
      <c r="C46" s="5">
        <v>2</v>
      </c>
      <c r="D46" s="5">
        <v>4</v>
      </c>
      <c r="E46" s="5"/>
      <c r="F46" s="1"/>
      <c r="G46" s="1">
        <v>1</v>
      </c>
      <c r="H46" s="1"/>
      <c r="I46" s="1"/>
      <c r="J46" s="1"/>
      <c r="K46" s="62">
        <f t="shared" si="0"/>
        <v>1</v>
      </c>
      <c r="L46" s="63">
        <f t="shared" si="1"/>
        <v>7.2780203784570605E-2</v>
      </c>
    </row>
    <row r="47" spans="1:12" ht="11.1" customHeight="1" x14ac:dyDescent="0.2">
      <c r="A47" s="68" t="s">
        <v>75</v>
      </c>
      <c r="B47" s="5">
        <v>1</v>
      </c>
      <c r="C47" s="5">
        <v>1</v>
      </c>
      <c r="D47" s="5">
        <v>3</v>
      </c>
      <c r="E47" s="5"/>
      <c r="F47" s="1">
        <v>1</v>
      </c>
      <c r="G47" s="1"/>
      <c r="H47" s="1"/>
      <c r="I47" s="1">
        <v>1</v>
      </c>
      <c r="J47" s="1">
        <v>1</v>
      </c>
      <c r="K47" s="62">
        <f t="shared" si="0"/>
        <v>3</v>
      </c>
      <c r="L47" s="63">
        <f t="shared" si="1"/>
        <v>0.21834061135371177</v>
      </c>
    </row>
    <row r="48" spans="1:12" ht="11.1" customHeight="1" x14ac:dyDescent="0.2">
      <c r="A48" s="68" t="s">
        <v>76</v>
      </c>
      <c r="B48" s="5">
        <v>1</v>
      </c>
      <c r="C48" s="5">
        <v>1</v>
      </c>
      <c r="D48" s="5">
        <v>3</v>
      </c>
      <c r="E48" s="5"/>
      <c r="F48" s="1"/>
      <c r="G48" s="1">
        <v>2</v>
      </c>
      <c r="H48" s="1"/>
      <c r="I48" s="1"/>
      <c r="J48" s="1">
        <v>2</v>
      </c>
      <c r="K48" s="62">
        <f t="shared" si="0"/>
        <v>4</v>
      </c>
      <c r="L48" s="63">
        <f t="shared" si="1"/>
        <v>0.29112081513828242</v>
      </c>
    </row>
    <row r="49" spans="1:12" ht="11.1" customHeight="1" x14ac:dyDescent="0.2">
      <c r="A49" s="68" t="s">
        <v>78</v>
      </c>
      <c r="B49" s="5">
        <v>1</v>
      </c>
      <c r="C49" s="5">
        <v>1</v>
      </c>
      <c r="D49" s="5">
        <v>3</v>
      </c>
      <c r="E49" s="5"/>
      <c r="F49" s="1">
        <v>1</v>
      </c>
      <c r="G49" s="1">
        <v>2</v>
      </c>
      <c r="H49" s="1">
        <v>4</v>
      </c>
      <c r="I49" s="1">
        <v>8</v>
      </c>
      <c r="J49" s="1">
        <v>6</v>
      </c>
      <c r="K49" s="62">
        <f t="shared" si="0"/>
        <v>21</v>
      </c>
      <c r="L49" s="63">
        <f t="shared" si="1"/>
        <v>1.5283842794759825</v>
      </c>
    </row>
    <row r="50" spans="1:12" ht="11.1" customHeight="1" x14ac:dyDescent="0.2">
      <c r="A50" s="68" t="s">
        <v>79</v>
      </c>
      <c r="B50" s="5">
        <v>1</v>
      </c>
      <c r="C50" s="5">
        <v>1</v>
      </c>
      <c r="D50" s="5">
        <v>2</v>
      </c>
      <c r="E50" s="5"/>
      <c r="F50" s="1">
        <v>1</v>
      </c>
      <c r="G50" s="1"/>
      <c r="H50" s="1">
        <v>4</v>
      </c>
      <c r="I50" s="1">
        <v>1</v>
      </c>
      <c r="J50" s="1">
        <v>1</v>
      </c>
      <c r="K50" s="62">
        <f t="shared" si="0"/>
        <v>7</v>
      </c>
      <c r="L50" s="63">
        <f t="shared" si="1"/>
        <v>0.50946142649199422</v>
      </c>
    </row>
    <row r="51" spans="1:12" ht="11.1" customHeight="1" x14ac:dyDescent="0.2">
      <c r="A51" s="68" t="s">
        <v>80</v>
      </c>
      <c r="B51" s="5">
        <v>2</v>
      </c>
      <c r="C51" s="5">
        <v>4</v>
      </c>
      <c r="D51" s="5">
        <v>3</v>
      </c>
      <c r="E51" s="5"/>
      <c r="F51" s="1"/>
      <c r="G51" s="1">
        <v>1</v>
      </c>
      <c r="H51" s="1"/>
      <c r="I51" s="1"/>
      <c r="J51" s="1"/>
      <c r="K51" s="62">
        <f t="shared" si="0"/>
        <v>1</v>
      </c>
      <c r="L51" s="63">
        <f t="shared" si="1"/>
        <v>7.2780203784570605E-2</v>
      </c>
    </row>
    <row r="52" spans="1:12" ht="11.1" customHeight="1" x14ac:dyDescent="0.2">
      <c r="A52" s="68" t="s">
        <v>117</v>
      </c>
      <c r="B52" s="5">
        <v>4</v>
      </c>
      <c r="C52" s="5">
        <v>4</v>
      </c>
      <c r="D52" s="5">
        <v>3</v>
      </c>
      <c r="E52" s="5"/>
      <c r="F52" s="1"/>
      <c r="G52" s="1">
        <v>1</v>
      </c>
      <c r="H52" s="1"/>
      <c r="I52" s="1"/>
      <c r="J52" s="1"/>
      <c r="K52" s="62">
        <f t="shared" si="0"/>
        <v>1</v>
      </c>
      <c r="L52" s="63">
        <f t="shared" si="1"/>
        <v>7.2780203784570605E-2</v>
      </c>
    </row>
    <row r="53" spans="1:12" ht="11.1" customHeight="1" x14ac:dyDescent="0.2">
      <c r="A53" s="68" t="s">
        <v>118</v>
      </c>
      <c r="B53" s="5">
        <v>3</v>
      </c>
      <c r="C53" s="5">
        <v>4</v>
      </c>
      <c r="D53" s="5">
        <v>4</v>
      </c>
      <c r="E53" s="5"/>
      <c r="F53" s="1"/>
      <c r="G53" s="1"/>
      <c r="H53" s="1"/>
      <c r="I53" s="1">
        <v>1</v>
      </c>
      <c r="J53" s="1"/>
      <c r="K53" s="62">
        <f t="shared" si="0"/>
        <v>1</v>
      </c>
      <c r="L53" s="63">
        <f t="shared" si="1"/>
        <v>7.2780203784570605E-2</v>
      </c>
    </row>
    <row r="54" spans="1:12" ht="11.1" customHeight="1" x14ac:dyDescent="0.2">
      <c r="A54" s="68" t="s">
        <v>86</v>
      </c>
      <c r="B54" s="5">
        <v>2</v>
      </c>
      <c r="C54" s="5">
        <v>5</v>
      </c>
      <c r="D54" s="5">
        <v>4</v>
      </c>
      <c r="E54" s="5"/>
      <c r="F54" s="1"/>
      <c r="G54" s="1">
        <v>1</v>
      </c>
      <c r="H54" s="1"/>
      <c r="I54" s="1">
        <v>1</v>
      </c>
      <c r="J54" s="1"/>
      <c r="K54" s="62">
        <f t="shared" si="0"/>
        <v>2</v>
      </c>
      <c r="L54" s="63">
        <f t="shared" si="1"/>
        <v>0.14556040756914121</v>
      </c>
    </row>
    <row r="55" spans="1:12" ht="11.1" customHeight="1" x14ac:dyDescent="0.2">
      <c r="A55" s="68" t="s">
        <v>87</v>
      </c>
      <c r="B55" s="5">
        <v>2</v>
      </c>
      <c r="C55" s="5">
        <v>5</v>
      </c>
      <c r="D55" s="5">
        <v>3</v>
      </c>
      <c r="E55" s="5"/>
      <c r="F55" s="1">
        <v>2</v>
      </c>
      <c r="G55" s="1"/>
      <c r="H55" s="1">
        <v>6</v>
      </c>
      <c r="I55" s="1"/>
      <c r="J55" s="1">
        <v>3</v>
      </c>
      <c r="K55" s="62">
        <f t="shared" si="0"/>
        <v>11</v>
      </c>
      <c r="L55" s="63">
        <f t="shared" si="1"/>
        <v>0.80058224163027658</v>
      </c>
    </row>
    <row r="56" spans="1:12" ht="11.1" customHeight="1" x14ac:dyDescent="0.2">
      <c r="A56" s="68" t="s">
        <v>138</v>
      </c>
      <c r="B56" s="5">
        <v>2</v>
      </c>
      <c r="C56" s="5">
        <v>5</v>
      </c>
      <c r="D56" s="5">
        <v>3</v>
      </c>
      <c r="E56" s="5"/>
      <c r="F56" s="1">
        <v>11</v>
      </c>
      <c r="G56" s="1">
        <v>1</v>
      </c>
      <c r="H56" s="1">
        <v>9</v>
      </c>
      <c r="I56" s="1"/>
      <c r="J56" s="1">
        <v>5</v>
      </c>
      <c r="K56" s="62">
        <f t="shared" si="0"/>
        <v>26</v>
      </c>
      <c r="L56" s="63">
        <f t="shared" si="1"/>
        <v>1.8922852983988356</v>
      </c>
    </row>
    <row r="57" spans="1:12" ht="11.1" customHeight="1" x14ac:dyDescent="0.2">
      <c r="A57" s="64" t="s">
        <v>91</v>
      </c>
      <c r="B57" s="46"/>
      <c r="C57" s="46"/>
      <c r="D57" s="46"/>
      <c r="E57" s="46"/>
      <c r="F57" s="65"/>
      <c r="G57" s="65"/>
      <c r="H57" s="65"/>
      <c r="I57" s="65"/>
      <c r="J57" s="65"/>
      <c r="K57" s="66">
        <f t="shared" si="0"/>
        <v>0</v>
      </c>
      <c r="L57" s="67">
        <f t="shared" si="1"/>
        <v>0</v>
      </c>
    </row>
    <row r="58" spans="1:12" ht="11.1" customHeight="1" x14ac:dyDescent="0.2">
      <c r="A58" s="19" t="s">
        <v>92</v>
      </c>
      <c r="B58" s="5"/>
      <c r="C58" s="5"/>
      <c r="D58" s="5"/>
      <c r="E58" s="5"/>
      <c r="F58" s="1"/>
      <c r="G58" s="1"/>
      <c r="H58" s="1"/>
      <c r="I58" s="1"/>
      <c r="J58" s="1"/>
      <c r="K58" s="62">
        <f t="shared" si="0"/>
        <v>0</v>
      </c>
      <c r="L58" s="63">
        <f t="shared" si="1"/>
        <v>0</v>
      </c>
    </row>
    <row r="59" spans="1:12" ht="11.1" customHeight="1" x14ac:dyDescent="0.2">
      <c r="A59" s="20" t="s">
        <v>139</v>
      </c>
      <c r="B59" s="5"/>
      <c r="C59" s="5">
        <v>3</v>
      </c>
      <c r="D59" s="5"/>
      <c r="E59" s="5"/>
      <c r="F59" s="1">
        <v>1</v>
      </c>
      <c r="G59" s="1"/>
      <c r="H59" s="1"/>
      <c r="I59" s="1"/>
      <c r="J59" s="1"/>
      <c r="K59" s="62">
        <f t="shared" si="0"/>
        <v>1</v>
      </c>
      <c r="L59" s="63">
        <f t="shared" si="1"/>
        <v>7.2780203784570605E-2</v>
      </c>
    </row>
    <row r="60" spans="1:12" ht="11.1" customHeight="1" x14ac:dyDescent="0.2">
      <c r="A60" s="68" t="s">
        <v>123</v>
      </c>
      <c r="B60" s="5">
        <v>1</v>
      </c>
      <c r="C60" s="5">
        <v>3</v>
      </c>
      <c r="D60" s="5">
        <v>2</v>
      </c>
      <c r="E60" s="5"/>
      <c r="F60" s="1">
        <v>11</v>
      </c>
      <c r="G60" s="1">
        <v>5</v>
      </c>
      <c r="H60" s="1">
        <v>5</v>
      </c>
      <c r="I60" s="1">
        <v>5</v>
      </c>
      <c r="J60" s="1">
        <v>10</v>
      </c>
      <c r="K60" s="62">
        <f t="shared" si="0"/>
        <v>36</v>
      </c>
      <c r="L60" s="63">
        <f t="shared" si="1"/>
        <v>2.6200873362445414</v>
      </c>
    </row>
    <row r="61" spans="1:12" ht="11.1" customHeight="1" x14ac:dyDescent="0.2">
      <c r="A61" s="68" t="s">
        <v>95</v>
      </c>
      <c r="B61" s="5">
        <v>1</v>
      </c>
      <c r="C61" s="5">
        <v>1</v>
      </c>
      <c r="D61" s="5">
        <v>2</v>
      </c>
      <c r="E61" s="5"/>
      <c r="F61" s="1"/>
      <c r="G61" s="1">
        <v>2</v>
      </c>
      <c r="H61" s="1"/>
      <c r="I61" s="1"/>
      <c r="J61" s="1">
        <v>5</v>
      </c>
      <c r="K61" s="62">
        <f t="shared" si="0"/>
        <v>7</v>
      </c>
      <c r="L61" s="63">
        <f t="shared" si="1"/>
        <v>0.50946142649199422</v>
      </c>
    </row>
    <row r="62" spans="1:12" ht="11.1" customHeight="1" x14ac:dyDescent="0.2">
      <c r="A62" s="68" t="s">
        <v>96</v>
      </c>
      <c r="B62" s="5">
        <v>1</v>
      </c>
      <c r="C62" s="5">
        <v>2</v>
      </c>
      <c r="D62" s="5">
        <v>1</v>
      </c>
      <c r="E62" s="5"/>
      <c r="F62" s="1">
        <v>30</v>
      </c>
      <c r="G62" s="1">
        <v>24</v>
      </c>
      <c r="H62" s="1">
        <v>27</v>
      </c>
      <c r="I62" s="1">
        <v>20</v>
      </c>
      <c r="J62" s="1">
        <v>50</v>
      </c>
      <c r="K62" s="62">
        <f t="shared" si="0"/>
        <v>151</v>
      </c>
      <c r="L62" s="63">
        <f t="shared" si="1"/>
        <v>10.989810771470159</v>
      </c>
    </row>
    <row r="63" spans="1:12" ht="11.1" customHeight="1" x14ac:dyDescent="0.2">
      <c r="A63" s="68" t="s">
        <v>126</v>
      </c>
      <c r="B63" s="5">
        <v>3</v>
      </c>
      <c r="C63" s="5">
        <v>5</v>
      </c>
      <c r="D63" s="5">
        <v>3</v>
      </c>
      <c r="E63" s="5"/>
      <c r="F63" s="1"/>
      <c r="G63" s="1"/>
      <c r="H63" s="1"/>
      <c r="I63" s="1"/>
      <c r="J63" s="1">
        <v>1</v>
      </c>
      <c r="K63" s="62">
        <f t="shared" si="0"/>
        <v>1</v>
      </c>
      <c r="L63" s="63">
        <f t="shared" si="1"/>
        <v>7.2780203784570605E-2</v>
      </c>
    </row>
    <row r="64" spans="1:12" ht="11.1" customHeight="1" x14ac:dyDescent="0.2">
      <c r="A64" s="26" t="s">
        <v>104</v>
      </c>
      <c r="B64" s="6"/>
      <c r="C64" s="6"/>
      <c r="D64" s="6"/>
      <c r="E64" s="6"/>
      <c r="F64" s="2"/>
      <c r="G64" s="2"/>
      <c r="H64" s="2"/>
      <c r="I64" s="2"/>
      <c r="J64" s="2"/>
      <c r="K64" s="36">
        <v>37</v>
      </c>
      <c r="L64" s="27"/>
    </row>
    <row r="65" spans="1:12" ht="11.1" customHeight="1" x14ac:dyDescent="0.2">
      <c r="A65" s="18" t="s">
        <v>105</v>
      </c>
      <c r="B65" s="5"/>
      <c r="C65" s="5"/>
      <c r="D65" s="5"/>
      <c r="E65" s="5"/>
      <c r="F65" s="1"/>
      <c r="G65" s="1"/>
      <c r="H65" s="1"/>
      <c r="I65" s="1"/>
      <c r="J65" s="1"/>
      <c r="K65" s="34">
        <v>41</v>
      </c>
      <c r="L65" s="21"/>
    </row>
    <row r="66" spans="1:12" ht="11.1" customHeight="1" x14ac:dyDescent="0.2">
      <c r="A66" s="18" t="s">
        <v>99</v>
      </c>
      <c r="B66" s="5"/>
      <c r="C66" s="5"/>
      <c r="D66" s="5"/>
      <c r="E66" s="5"/>
      <c r="F66" s="1">
        <f>SUM(F5:F63)</f>
        <v>279</v>
      </c>
      <c r="G66" s="1">
        <f t="shared" ref="G66:L66" si="2">SUM(G5:G63)</f>
        <v>279</v>
      </c>
      <c r="H66" s="1">
        <f t="shared" si="2"/>
        <v>292</v>
      </c>
      <c r="I66" s="1">
        <f t="shared" si="2"/>
        <v>180</v>
      </c>
      <c r="J66" s="1">
        <f t="shared" si="2"/>
        <v>344</v>
      </c>
      <c r="K66" s="34">
        <f t="shared" si="2"/>
        <v>1374</v>
      </c>
      <c r="L66" s="22">
        <f t="shared" si="2"/>
        <v>100.00000000000001</v>
      </c>
    </row>
    <row r="67" spans="1:12" ht="11.1" customHeight="1" x14ac:dyDescent="0.2">
      <c r="A67" s="28" t="s">
        <v>106</v>
      </c>
      <c r="B67" s="7"/>
      <c r="C67" s="7"/>
      <c r="D67" s="7"/>
      <c r="E67" s="7"/>
      <c r="F67" s="3"/>
      <c r="G67" s="3"/>
      <c r="H67" s="3"/>
      <c r="I67" s="3"/>
      <c r="J67" s="3"/>
      <c r="K67" s="37">
        <f>K66/1</f>
        <v>1374</v>
      </c>
      <c r="L67" s="29"/>
    </row>
    <row r="68" spans="1:12" ht="11.1" customHeight="1" x14ac:dyDescent="0.2"/>
    <row r="69" spans="1:12" ht="11.1" customHeight="1" x14ac:dyDescent="0.2"/>
    <row r="70" spans="1:12" ht="11.1" customHeight="1" x14ac:dyDescent="0.2"/>
    <row r="71" spans="1:12" ht="11.1" customHeight="1" x14ac:dyDescent="0.2"/>
    <row r="72" spans="1:12" ht="11.1" customHeight="1" x14ac:dyDescent="0.2"/>
    <row r="73" spans="1:12" ht="11.1" customHeight="1" x14ac:dyDescent="0.2"/>
    <row r="74" spans="1:12" ht="11.1" customHeight="1" x14ac:dyDescent="0.2"/>
    <row r="75" spans="1:12" ht="11.1" customHeight="1" x14ac:dyDescent="0.2"/>
    <row r="76" spans="1:12" ht="11.1" customHeight="1" x14ac:dyDescent="0.2"/>
    <row r="77" spans="1:12" ht="11.1" customHeight="1" x14ac:dyDescent="0.2"/>
    <row r="78" spans="1:12" ht="11.1" customHeight="1" x14ac:dyDescent="0.2"/>
    <row r="79" spans="1:12" ht="11.1" customHeight="1" x14ac:dyDescent="0.2"/>
    <row r="80" spans="1:1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5" priority="1" stopIfTrue="1" operator="between">
      <formula>100</formula>
      <formula>93</formula>
    </cfRule>
    <cfRule type="cellIs" dxfId="4" priority="2" stopIfTrue="1" operator="between">
      <formula>92</formula>
      <formula>70</formula>
    </cfRule>
    <cfRule type="cellIs" dxfId="3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2013&amp;R&amp;G</oddHeader>
    <oddFooter>&amp;C&amp;"Verdana,Normal"&amp;A&amp;R&amp;"Verdana,Normal"&amp;8Ekologgruppen i Landskrona AB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L2331"/>
  <sheetViews>
    <sheetView showZeros="0" tabSelected="1" zoomScaleNormal="100" workbookViewId="0">
      <selection activeCell="P48" sqref="P48"/>
    </sheetView>
  </sheetViews>
  <sheetFormatPr defaultRowHeight="12.75" x14ac:dyDescent="0.2"/>
  <cols>
    <col min="1" max="1" width="23" style="8" customWidth="1"/>
    <col min="2" max="2" width="2.5703125" style="8" customWidth="1"/>
    <col min="3" max="3" width="2.28515625" style="8" customWidth="1"/>
    <col min="4" max="4" width="2.42578125" style="8" customWidth="1"/>
    <col min="5" max="5" width="2.5703125" style="8" customWidth="1"/>
    <col min="6" max="6" width="6.85546875" style="9" customWidth="1"/>
    <col min="7" max="7" width="6.140625" style="9" customWidth="1"/>
    <col min="8" max="8" width="6.42578125" style="9" customWidth="1"/>
    <col min="9" max="10" width="6.5703125" style="9" customWidth="1"/>
    <col min="11" max="11" width="8.42578125" style="35" customWidth="1"/>
    <col min="12" max="12" width="7.7109375" style="10" customWidth="1"/>
    <col min="13" max="16384" width="9.140625" style="8"/>
  </cols>
  <sheetData>
    <row r="1" spans="1:12" s="49" customFormat="1" ht="14.1" customHeight="1" x14ac:dyDescent="0.2">
      <c r="A1" s="50" t="s">
        <v>153</v>
      </c>
      <c r="B1" s="51"/>
      <c r="C1" s="52"/>
      <c r="D1" s="53"/>
      <c r="E1" s="58" t="s">
        <v>154</v>
      </c>
      <c r="F1" s="54" t="s">
        <v>163</v>
      </c>
      <c r="G1" s="54"/>
      <c r="H1" s="55"/>
      <c r="I1" s="54"/>
      <c r="J1" s="54"/>
      <c r="K1" s="56"/>
      <c r="L1" s="57"/>
    </row>
    <row r="2" spans="1:12" x14ac:dyDescent="0.2">
      <c r="A2" s="47" t="s">
        <v>155</v>
      </c>
      <c r="B2" s="11"/>
      <c r="C2" s="12"/>
      <c r="D2" s="12"/>
      <c r="E2" s="12"/>
      <c r="F2" s="13"/>
      <c r="G2" s="14"/>
      <c r="H2" s="14"/>
      <c r="I2" s="15"/>
      <c r="J2" s="16"/>
      <c r="K2" s="17" t="s">
        <v>151</v>
      </c>
      <c r="L2" s="48">
        <v>98</v>
      </c>
    </row>
    <row r="3" spans="1:12" s="23" customFormat="1" x14ac:dyDescent="0.2">
      <c r="A3" s="38"/>
      <c r="B3" s="39"/>
      <c r="C3" s="40"/>
      <c r="D3" s="40"/>
      <c r="E3" s="40"/>
      <c r="F3" s="41" t="s">
        <v>0</v>
      </c>
      <c r="G3" s="42"/>
      <c r="H3" s="42" t="s">
        <v>1</v>
      </c>
      <c r="I3" s="43"/>
      <c r="J3" s="43"/>
      <c r="K3" s="44" t="s">
        <v>145</v>
      </c>
      <c r="L3" s="45"/>
    </row>
    <row r="4" spans="1:12" s="25" customForma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3" t="s">
        <v>7</v>
      </c>
      <c r="L4" s="24" t="s">
        <v>8</v>
      </c>
    </row>
    <row r="5" spans="1:12" ht="11.1" customHeight="1" x14ac:dyDescent="0.2">
      <c r="A5" s="64" t="s">
        <v>107</v>
      </c>
      <c r="B5" s="46">
        <v>0</v>
      </c>
      <c r="C5" s="46"/>
      <c r="D5" s="46">
        <v>0</v>
      </c>
      <c r="E5" s="46"/>
      <c r="F5" s="65"/>
      <c r="G5" s="65"/>
      <c r="H5" s="65"/>
      <c r="I5" s="65"/>
      <c r="J5" s="65"/>
      <c r="K5" s="66">
        <f t="shared" ref="K5:K68" si="0">SUM(F5:J5)</f>
        <v>0</v>
      </c>
      <c r="L5" s="67">
        <f t="shared" ref="L5:L68" si="1">+(K5/K$81)*100</f>
        <v>0</v>
      </c>
    </row>
    <row r="6" spans="1:12" s="23" customFormat="1" ht="11.1" customHeight="1" x14ac:dyDescent="0.2">
      <c r="A6" s="19" t="s">
        <v>146</v>
      </c>
      <c r="B6" s="5"/>
      <c r="C6" s="5">
        <v>2</v>
      </c>
      <c r="D6" s="5"/>
      <c r="E6" s="5"/>
      <c r="F6" s="1">
        <v>26</v>
      </c>
      <c r="G6" s="1">
        <v>22</v>
      </c>
      <c r="H6" s="1">
        <v>32</v>
      </c>
      <c r="I6" s="1">
        <v>30</v>
      </c>
      <c r="J6" s="1">
        <v>24</v>
      </c>
      <c r="K6" s="62">
        <f t="shared" si="0"/>
        <v>134</v>
      </c>
      <c r="L6" s="63">
        <f t="shared" si="1"/>
        <v>4.5906132237067485</v>
      </c>
    </row>
    <row r="7" spans="1:12" ht="11.1" customHeight="1" x14ac:dyDescent="0.2">
      <c r="A7" s="64" t="s">
        <v>15</v>
      </c>
      <c r="B7" s="46"/>
      <c r="C7" s="46"/>
      <c r="D7" s="46"/>
      <c r="E7" s="46"/>
      <c r="F7" s="65"/>
      <c r="G7" s="65"/>
      <c r="H7" s="65"/>
      <c r="I7" s="65"/>
      <c r="J7" s="65"/>
      <c r="K7" s="66">
        <f t="shared" si="0"/>
        <v>0</v>
      </c>
      <c r="L7" s="67">
        <f t="shared" si="1"/>
        <v>0</v>
      </c>
    </row>
    <row r="8" spans="1:12" ht="11.1" customHeight="1" x14ac:dyDescent="0.2">
      <c r="A8" s="19" t="s">
        <v>133</v>
      </c>
      <c r="B8" s="5"/>
      <c r="C8" s="5">
        <v>3</v>
      </c>
      <c r="D8" s="5"/>
      <c r="E8" s="5"/>
      <c r="F8" s="1"/>
      <c r="G8" s="1"/>
      <c r="H8" s="1"/>
      <c r="I8" s="1"/>
      <c r="J8" s="1"/>
      <c r="K8" s="62">
        <f t="shared" si="0"/>
        <v>0</v>
      </c>
      <c r="L8" s="63">
        <f t="shared" si="1"/>
        <v>0</v>
      </c>
    </row>
    <row r="9" spans="1:12" s="25" customFormat="1" ht="11.25" customHeight="1" x14ac:dyDescent="0.2">
      <c r="A9" s="68" t="s">
        <v>16</v>
      </c>
      <c r="B9" s="5">
        <v>3</v>
      </c>
      <c r="C9" s="5">
        <v>3</v>
      </c>
      <c r="D9" s="5">
        <v>2</v>
      </c>
      <c r="E9" s="5"/>
      <c r="F9" s="1">
        <v>1</v>
      </c>
      <c r="G9" s="1"/>
      <c r="H9" s="1"/>
      <c r="I9" s="1"/>
      <c r="J9" s="1"/>
      <c r="K9" s="62">
        <f t="shared" si="0"/>
        <v>1</v>
      </c>
      <c r="L9" s="63">
        <f t="shared" si="1"/>
        <v>3.4258307639602602E-2</v>
      </c>
    </row>
    <row r="10" spans="1:12" ht="11.1" customHeight="1" x14ac:dyDescent="0.2">
      <c r="A10" s="68" t="s">
        <v>18</v>
      </c>
      <c r="B10" s="5">
        <v>1</v>
      </c>
      <c r="C10" s="5">
        <v>3</v>
      </c>
      <c r="D10" s="5">
        <v>2</v>
      </c>
      <c r="E10" s="5"/>
      <c r="F10" s="1">
        <v>7</v>
      </c>
      <c r="G10" s="1">
        <v>6</v>
      </c>
      <c r="H10" s="1">
        <v>2</v>
      </c>
      <c r="I10" s="1">
        <v>3</v>
      </c>
      <c r="J10" s="1"/>
      <c r="K10" s="62">
        <f t="shared" si="0"/>
        <v>18</v>
      </c>
      <c r="L10" s="63">
        <f t="shared" si="1"/>
        <v>0.61664953751284679</v>
      </c>
    </row>
    <row r="11" spans="1:12" ht="11.1" customHeight="1" x14ac:dyDescent="0.2">
      <c r="A11" s="68" t="s">
        <v>101</v>
      </c>
      <c r="B11" s="5">
        <v>2</v>
      </c>
      <c r="C11" s="5">
        <v>3</v>
      </c>
      <c r="D11" s="5">
        <v>2</v>
      </c>
      <c r="E11" s="5"/>
      <c r="F11" s="1"/>
      <c r="G11" s="1"/>
      <c r="H11" s="1"/>
      <c r="I11" s="1"/>
      <c r="J11" s="1">
        <v>1</v>
      </c>
      <c r="K11" s="62">
        <f t="shared" si="0"/>
        <v>1</v>
      </c>
      <c r="L11" s="63">
        <f t="shared" si="1"/>
        <v>3.4258307639602602E-2</v>
      </c>
    </row>
    <row r="12" spans="1:12" ht="11.1" customHeight="1" x14ac:dyDescent="0.2">
      <c r="A12" s="68" t="s">
        <v>19</v>
      </c>
      <c r="B12" s="5">
        <v>2</v>
      </c>
      <c r="C12" s="5">
        <v>3</v>
      </c>
      <c r="D12" s="5">
        <v>2</v>
      </c>
      <c r="E12" s="5"/>
      <c r="F12" s="1">
        <v>1</v>
      </c>
      <c r="G12" s="1"/>
      <c r="H12" s="1"/>
      <c r="I12" s="1"/>
      <c r="J12" s="1"/>
      <c r="K12" s="62">
        <f t="shared" si="0"/>
        <v>1</v>
      </c>
      <c r="L12" s="63">
        <f t="shared" si="1"/>
        <v>3.4258307639602602E-2</v>
      </c>
    </row>
    <row r="13" spans="1:12" ht="11.1" customHeight="1" x14ac:dyDescent="0.2">
      <c r="A13" s="64" t="s">
        <v>20</v>
      </c>
      <c r="B13" s="46"/>
      <c r="C13" s="46"/>
      <c r="D13" s="46"/>
      <c r="E13" s="46"/>
      <c r="F13" s="65"/>
      <c r="G13" s="65"/>
      <c r="H13" s="65"/>
      <c r="I13" s="65"/>
      <c r="J13" s="65"/>
      <c r="K13" s="66">
        <f t="shared" si="0"/>
        <v>0</v>
      </c>
      <c r="L13" s="67">
        <f t="shared" si="1"/>
        <v>0</v>
      </c>
    </row>
    <row r="14" spans="1:12" ht="11.1" customHeight="1" x14ac:dyDescent="0.2">
      <c r="A14" s="19" t="s">
        <v>134</v>
      </c>
      <c r="B14" s="5"/>
      <c r="C14" s="5"/>
      <c r="D14" s="5"/>
      <c r="E14" s="5"/>
      <c r="F14" s="1"/>
      <c r="G14" s="1"/>
      <c r="H14" s="1"/>
      <c r="I14" s="1"/>
      <c r="J14" s="1"/>
      <c r="K14" s="62">
        <f t="shared" si="0"/>
        <v>0</v>
      </c>
      <c r="L14" s="63">
        <f t="shared" si="1"/>
        <v>0</v>
      </c>
    </row>
    <row r="15" spans="1:12" ht="11.1" customHeight="1" x14ac:dyDescent="0.2">
      <c r="A15" s="68" t="s">
        <v>108</v>
      </c>
      <c r="B15" s="5">
        <v>1</v>
      </c>
      <c r="C15" s="5">
        <v>1</v>
      </c>
      <c r="D15" s="5">
        <v>2</v>
      </c>
      <c r="E15" s="5"/>
      <c r="F15" s="1">
        <v>18</v>
      </c>
      <c r="G15" s="1">
        <v>9</v>
      </c>
      <c r="H15" s="1">
        <v>8</v>
      </c>
      <c r="I15" s="1">
        <v>15</v>
      </c>
      <c r="J15" s="1">
        <v>5</v>
      </c>
      <c r="K15" s="62">
        <f t="shared" si="0"/>
        <v>55</v>
      </c>
      <c r="L15" s="63">
        <f t="shared" si="1"/>
        <v>1.8842069201781431</v>
      </c>
    </row>
    <row r="16" spans="1:12" ht="11.1" customHeight="1" x14ac:dyDescent="0.2">
      <c r="A16" s="64" t="s">
        <v>21</v>
      </c>
      <c r="B16" s="46"/>
      <c r="C16" s="46"/>
      <c r="D16" s="46"/>
      <c r="E16" s="46"/>
      <c r="F16" s="65"/>
      <c r="G16" s="65"/>
      <c r="H16" s="65"/>
      <c r="I16" s="65"/>
      <c r="J16" s="65"/>
      <c r="K16" s="66">
        <f t="shared" si="0"/>
        <v>0</v>
      </c>
      <c r="L16" s="67">
        <f t="shared" si="1"/>
        <v>0</v>
      </c>
    </row>
    <row r="17" spans="1:12" ht="11.1" customHeight="1" x14ac:dyDescent="0.2">
      <c r="A17" s="19" t="s">
        <v>135</v>
      </c>
      <c r="B17" s="5">
        <v>3</v>
      </c>
      <c r="C17" s="5">
        <v>4</v>
      </c>
      <c r="D17" s="5">
        <v>2</v>
      </c>
      <c r="E17" s="5"/>
      <c r="F17" s="1"/>
      <c r="G17" s="1"/>
      <c r="H17" s="1"/>
      <c r="I17" s="1"/>
      <c r="J17" s="1"/>
      <c r="K17" s="62">
        <f t="shared" si="0"/>
        <v>0</v>
      </c>
      <c r="L17" s="63">
        <f t="shared" si="1"/>
        <v>0</v>
      </c>
    </row>
    <row r="18" spans="1:12" ht="11.1" customHeight="1" x14ac:dyDescent="0.2">
      <c r="A18" s="68" t="s">
        <v>22</v>
      </c>
      <c r="B18" s="5">
        <v>3</v>
      </c>
      <c r="C18" s="5">
        <v>4</v>
      </c>
      <c r="D18" s="5">
        <v>2</v>
      </c>
      <c r="E18" s="5"/>
      <c r="F18" s="1"/>
      <c r="G18" s="1"/>
      <c r="H18" s="1"/>
      <c r="I18" s="1"/>
      <c r="J18" s="1"/>
      <c r="K18" s="62" t="s">
        <v>143</v>
      </c>
      <c r="L18" s="63"/>
    </row>
    <row r="19" spans="1:12" ht="11.1" customHeight="1" x14ac:dyDescent="0.2">
      <c r="A19" s="68" t="s">
        <v>23</v>
      </c>
      <c r="B19" s="5">
        <v>3</v>
      </c>
      <c r="C19" s="5">
        <v>4</v>
      </c>
      <c r="D19" s="5">
        <v>3</v>
      </c>
      <c r="E19" s="5"/>
      <c r="F19" s="1">
        <v>1</v>
      </c>
      <c r="G19" s="1"/>
      <c r="H19" s="1"/>
      <c r="I19" s="1"/>
      <c r="J19" s="1">
        <v>1</v>
      </c>
      <c r="K19" s="62">
        <f t="shared" si="0"/>
        <v>2</v>
      </c>
      <c r="L19" s="63">
        <f t="shared" si="1"/>
        <v>6.8516615279205204E-2</v>
      </c>
    </row>
    <row r="20" spans="1:12" ht="11.1" customHeight="1" x14ac:dyDescent="0.2">
      <c r="A20" s="68" t="s">
        <v>24</v>
      </c>
      <c r="B20" s="5">
        <v>3</v>
      </c>
      <c r="C20" s="5">
        <v>4</v>
      </c>
      <c r="D20" s="5">
        <v>2</v>
      </c>
      <c r="E20" s="5"/>
      <c r="F20" s="1">
        <v>8</v>
      </c>
      <c r="G20" s="1">
        <v>3</v>
      </c>
      <c r="H20" s="1">
        <v>8</v>
      </c>
      <c r="I20" s="1">
        <v>1</v>
      </c>
      <c r="J20" s="1">
        <v>12</v>
      </c>
      <c r="K20" s="62">
        <f t="shared" si="0"/>
        <v>32</v>
      </c>
      <c r="L20" s="63">
        <f t="shared" si="1"/>
        <v>1.0962658444672833</v>
      </c>
    </row>
    <row r="21" spans="1:12" ht="11.1" customHeight="1" x14ac:dyDescent="0.2">
      <c r="A21" s="68" t="s">
        <v>25</v>
      </c>
      <c r="B21" s="5">
        <v>3</v>
      </c>
      <c r="C21" s="5">
        <v>4</v>
      </c>
      <c r="D21" s="5">
        <v>2</v>
      </c>
      <c r="E21" s="5"/>
      <c r="F21" s="1"/>
      <c r="G21" s="1"/>
      <c r="H21" s="1"/>
      <c r="I21" s="1">
        <v>1</v>
      </c>
      <c r="J21" s="1">
        <v>2</v>
      </c>
      <c r="K21" s="62">
        <f t="shared" si="0"/>
        <v>3</v>
      </c>
      <c r="L21" s="63">
        <f t="shared" si="1"/>
        <v>0.10277492291880781</v>
      </c>
    </row>
    <row r="22" spans="1:12" ht="11.1" customHeight="1" x14ac:dyDescent="0.2">
      <c r="A22" s="64" t="s">
        <v>26</v>
      </c>
      <c r="B22" s="46"/>
      <c r="C22" s="46"/>
      <c r="D22" s="46"/>
      <c r="E22" s="46"/>
      <c r="F22" s="65"/>
      <c r="G22" s="65"/>
      <c r="H22" s="65"/>
      <c r="I22" s="65"/>
      <c r="J22" s="65"/>
      <c r="K22" s="66">
        <f t="shared" si="0"/>
        <v>0</v>
      </c>
      <c r="L22" s="67">
        <f t="shared" si="1"/>
        <v>0</v>
      </c>
    </row>
    <row r="23" spans="1:12" ht="11.1" customHeight="1" x14ac:dyDescent="0.2">
      <c r="A23" s="19" t="s">
        <v>128</v>
      </c>
      <c r="B23" s="5"/>
      <c r="C23" s="5"/>
      <c r="D23" s="5"/>
      <c r="E23" s="5"/>
      <c r="F23" s="1"/>
      <c r="G23" s="1"/>
      <c r="H23" s="1"/>
      <c r="I23" s="1"/>
      <c r="J23" s="1"/>
      <c r="K23" s="62">
        <f t="shared" si="0"/>
        <v>0</v>
      </c>
      <c r="L23" s="63">
        <f t="shared" si="1"/>
        <v>0</v>
      </c>
    </row>
    <row r="24" spans="1:12" ht="11.1" customHeight="1" x14ac:dyDescent="0.2">
      <c r="A24" s="68" t="s">
        <v>27</v>
      </c>
      <c r="B24" s="5">
        <v>1</v>
      </c>
      <c r="C24" s="5">
        <v>5</v>
      </c>
      <c r="D24" s="5">
        <v>2</v>
      </c>
      <c r="E24" s="5"/>
      <c r="F24" s="1">
        <v>1</v>
      </c>
      <c r="G24" s="1"/>
      <c r="H24" s="1">
        <v>2</v>
      </c>
      <c r="I24" s="1"/>
      <c r="J24" s="1">
        <v>3</v>
      </c>
      <c r="K24" s="62">
        <f t="shared" si="0"/>
        <v>6</v>
      </c>
      <c r="L24" s="63">
        <f t="shared" si="1"/>
        <v>0.20554984583761562</v>
      </c>
    </row>
    <row r="25" spans="1:12" ht="11.1" customHeight="1" x14ac:dyDescent="0.2">
      <c r="A25" s="68" t="s">
        <v>28</v>
      </c>
      <c r="B25" s="5">
        <v>4</v>
      </c>
      <c r="C25" s="5">
        <v>5</v>
      </c>
      <c r="D25" s="5">
        <v>2</v>
      </c>
      <c r="E25" s="5"/>
      <c r="F25" s="1">
        <v>106</v>
      </c>
      <c r="G25" s="1">
        <v>109</v>
      </c>
      <c r="H25" s="1">
        <v>88</v>
      </c>
      <c r="I25" s="1">
        <v>101</v>
      </c>
      <c r="J25" s="1">
        <v>85</v>
      </c>
      <c r="K25" s="62">
        <f t="shared" si="0"/>
        <v>489</v>
      </c>
      <c r="L25" s="63">
        <f t="shared" si="1"/>
        <v>16.752312435765674</v>
      </c>
    </row>
    <row r="26" spans="1:12" ht="11.1" customHeight="1" x14ac:dyDescent="0.2">
      <c r="A26" s="64" t="s">
        <v>30</v>
      </c>
      <c r="B26" s="46"/>
      <c r="C26" s="46"/>
      <c r="D26" s="46"/>
      <c r="E26" s="46"/>
      <c r="F26" s="65"/>
      <c r="G26" s="65"/>
      <c r="H26" s="65"/>
      <c r="I26" s="65"/>
      <c r="J26" s="65"/>
      <c r="K26" s="66">
        <f t="shared" si="0"/>
        <v>0</v>
      </c>
      <c r="L26" s="67">
        <f t="shared" si="1"/>
        <v>0</v>
      </c>
    </row>
    <row r="27" spans="1:12" ht="11.1" customHeight="1" x14ac:dyDescent="0.2">
      <c r="A27" s="19" t="s">
        <v>127</v>
      </c>
      <c r="B27" s="5">
        <v>1</v>
      </c>
      <c r="C27" s="5">
        <v>3</v>
      </c>
      <c r="D27" s="5">
        <v>2</v>
      </c>
      <c r="E27" s="5"/>
      <c r="F27" s="1">
        <v>1</v>
      </c>
      <c r="G27" s="1">
        <v>3</v>
      </c>
      <c r="H27" s="1"/>
      <c r="I27" s="1">
        <v>2</v>
      </c>
      <c r="J27" s="1">
        <v>1</v>
      </c>
      <c r="K27" s="62">
        <f t="shared" si="0"/>
        <v>7</v>
      </c>
      <c r="L27" s="63">
        <f t="shared" si="1"/>
        <v>0.23980815347721821</v>
      </c>
    </row>
    <row r="28" spans="1:12" ht="11.1" customHeight="1" x14ac:dyDescent="0.2">
      <c r="A28" s="64" t="s">
        <v>31</v>
      </c>
      <c r="B28" s="46"/>
      <c r="C28" s="46"/>
      <c r="D28" s="46"/>
      <c r="E28" s="46"/>
      <c r="F28" s="65"/>
      <c r="G28" s="65"/>
      <c r="H28" s="65"/>
      <c r="I28" s="65"/>
      <c r="J28" s="65"/>
      <c r="K28" s="66">
        <f t="shared" si="0"/>
        <v>0</v>
      </c>
      <c r="L28" s="67">
        <f t="shared" si="1"/>
        <v>0</v>
      </c>
    </row>
    <row r="29" spans="1:12" ht="11.1" customHeight="1" x14ac:dyDescent="0.2">
      <c r="A29" s="19" t="s">
        <v>130</v>
      </c>
      <c r="B29" s="5">
        <v>1</v>
      </c>
      <c r="C29" s="5">
        <v>3</v>
      </c>
      <c r="D29" s="5">
        <v>1</v>
      </c>
      <c r="E29" s="5"/>
      <c r="F29" s="1"/>
      <c r="G29" s="1"/>
      <c r="H29" s="1"/>
      <c r="I29" s="1"/>
      <c r="J29" s="1"/>
      <c r="K29" s="62" t="s">
        <v>143</v>
      </c>
      <c r="L29" s="63"/>
    </row>
    <row r="30" spans="1:12" ht="11.1" customHeight="1" x14ac:dyDescent="0.2">
      <c r="A30" s="64" t="s">
        <v>32</v>
      </c>
      <c r="B30" s="46"/>
      <c r="C30" s="46"/>
      <c r="D30" s="46"/>
      <c r="E30" s="46"/>
      <c r="F30" s="65"/>
      <c r="G30" s="65"/>
      <c r="H30" s="65"/>
      <c r="I30" s="65"/>
      <c r="J30" s="65"/>
      <c r="K30" s="66">
        <f t="shared" si="0"/>
        <v>0</v>
      </c>
      <c r="L30" s="67">
        <f t="shared" si="1"/>
        <v>0</v>
      </c>
    </row>
    <row r="31" spans="1:12" ht="11.1" customHeight="1" x14ac:dyDescent="0.2">
      <c r="A31" s="19" t="s">
        <v>129</v>
      </c>
      <c r="B31" s="5"/>
      <c r="C31" s="5"/>
      <c r="D31" s="5"/>
      <c r="E31" s="5"/>
      <c r="F31" s="1"/>
      <c r="G31" s="1"/>
      <c r="H31" s="1"/>
      <c r="I31" s="1"/>
      <c r="J31" s="1"/>
      <c r="K31" s="62">
        <f t="shared" si="0"/>
        <v>0</v>
      </c>
      <c r="L31" s="63">
        <f t="shared" si="1"/>
        <v>0</v>
      </c>
    </row>
    <row r="32" spans="1:12" ht="11.1" customHeight="1" x14ac:dyDescent="0.2">
      <c r="A32" s="68" t="s">
        <v>33</v>
      </c>
      <c r="B32" s="5">
        <v>5</v>
      </c>
      <c r="C32" s="5">
        <v>2</v>
      </c>
      <c r="D32" s="5">
        <v>3</v>
      </c>
      <c r="E32" s="5"/>
      <c r="F32" s="1">
        <v>45</v>
      </c>
      <c r="G32" s="1">
        <v>40</v>
      </c>
      <c r="H32" s="1">
        <v>41</v>
      </c>
      <c r="I32" s="1">
        <v>29</v>
      </c>
      <c r="J32" s="1">
        <v>16</v>
      </c>
      <c r="K32" s="62">
        <f t="shared" si="0"/>
        <v>171</v>
      </c>
      <c r="L32" s="63">
        <f t="shared" si="1"/>
        <v>5.8581706063720453</v>
      </c>
    </row>
    <row r="33" spans="1:12" ht="11.1" customHeight="1" x14ac:dyDescent="0.2">
      <c r="A33" s="68" t="s">
        <v>34</v>
      </c>
      <c r="B33" s="5">
        <v>4</v>
      </c>
      <c r="C33" s="5">
        <v>4</v>
      </c>
      <c r="D33" s="5">
        <v>3</v>
      </c>
      <c r="E33" s="5"/>
      <c r="F33" s="1">
        <v>49</v>
      </c>
      <c r="G33" s="1">
        <v>10</v>
      </c>
      <c r="H33" s="1">
        <v>24</v>
      </c>
      <c r="I33" s="1">
        <v>34</v>
      </c>
      <c r="J33" s="1">
        <v>5</v>
      </c>
      <c r="K33" s="62">
        <f t="shared" si="0"/>
        <v>122</v>
      </c>
      <c r="L33" s="63">
        <f t="shared" si="1"/>
        <v>4.1795135320315175</v>
      </c>
    </row>
    <row r="34" spans="1:12" ht="11.1" customHeight="1" x14ac:dyDescent="0.2">
      <c r="A34" s="68" t="s">
        <v>35</v>
      </c>
      <c r="B34" s="5">
        <v>2</v>
      </c>
      <c r="C34" s="5">
        <v>4</v>
      </c>
      <c r="D34" s="5">
        <v>4</v>
      </c>
      <c r="E34" s="5"/>
      <c r="F34" s="1">
        <v>19</v>
      </c>
      <c r="G34" s="1">
        <v>7</v>
      </c>
      <c r="H34" s="1">
        <v>12</v>
      </c>
      <c r="I34" s="1">
        <v>2</v>
      </c>
      <c r="J34" s="1">
        <v>15</v>
      </c>
      <c r="K34" s="62">
        <f t="shared" si="0"/>
        <v>55</v>
      </c>
      <c r="L34" s="63">
        <f t="shared" si="1"/>
        <v>1.8842069201781431</v>
      </c>
    </row>
    <row r="35" spans="1:12" ht="11.1" customHeight="1" x14ac:dyDescent="0.2">
      <c r="A35" s="68" t="s">
        <v>38</v>
      </c>
      <c r="B35" s="5">
        <v>4</v>
      </c>
      <c r="C35" s="5">
        <v>4</v>
      </c>
      <c r="D35" s="5">
        <v>4</v>
      </c>
      <c r="E35" s="5"/>
      <c r="F35" s="1"/>
      <c r="G35" s="1">
        <v>1</v>
      </c>
      <c r="H35" s="1"/>
      <c r="I35" s="1"/>
      <c r="J35" s="1">
        <v>1</v>
      </c>
      <c r="K35" s="62">
        <f t="shared" si="0"/>
        <v>2</v>
      </c>
      <c r="L35" s="63">
        <f t="shared" si="1"/>
        <v>6.8516615279205204E-2</v>
      </c>
    </row>
    <row r="36" spans="1:12" ht="11.1" customHeight="1" x14ac:dyDescent="0.2">
      <c r="A36" s="68" t="s">
        <v>40</v>
      </c>
      <c r="B36" s="5">
        <v>2</v>
      </c>
      <c r="C36" s="5">
        <v>4</v>
      </c>
      <c r="D36" s="5">
        <v>3</v>
      </c>
      <c r="E36" s="5"/>
      <c r="F36" s="1"/>
      <c r="G36" s="1"/>
      <c r="H36" s="1"/>
      <c r="I36" s="1"/>
      <c r="J36" s="1"/>
      <c r="K36" s="62" t="s">
        <v>143</v>
      </c>
      <c r="L36" s="63"/>
    </row>
    <row r="37" spans="1:12" ht="11.1" customHeight="1" x14ac:dyDescent="0.2">
      <c r="A37" s="68" t="s">
        <v>41</v>
      </c>
      <c r="B37" s="5">
        <v>2</v>
      </c>
      <c r="C37" s="5">
        <v>4</v>
      </c>
      <c r="D37" s="5">
        <v>2</v>
      </c>
      <c r="E37" s="5"/>
      <c r="F37" s="1">
        <v>4</v>
      </c>
      <c r="G37" s="1">
        <v>8</v>
      </c>
      <c r="H37" s="1">
        <v>12</v>
      </c>
      <c r="I37" s="1">
        <v>1</v>
      </c>
      <c r="J37" s="1">
        <v>13</v>
      </c>
      <c r="K37" s="62">
        <f t="shared" si="0"/>
        <v>38</v>
      </c>
      <c r="L37" s="63">
        <f t="shared" si="1"/>
        <v>1.301815690304899</v>
      </c>
    </row>
    <row r="38" spans="1:12" ht="11.1" customHeight="1" x14ac:dyDescent="0.2">
      <c r="A38" s="64" t="s">
        <v>43</v>
      </c>
      <c r="B38" s="46"/>
      <c r="C38" s="46"/>
      <c r="D38" s="46"/>
      <c r="E38" s="46"/>
      <c r="F38" s="65"/>
      <c r="G38" s="65"/>
      <c r="H38" s="65"/>
      <c r="I38" s="65"/>
      <c r="J38" s="65"/>
      <c r="K38" s="66">
        <f t="shared" si="0"/>
        <v>0</v>
      </c>
      <c r="L38" s="67">
        <f t="shared" si="1"/>
        <v>0</v>
      </c>
    </row>
    <row r="39" spans="1:12" ht="11.1" customHeight="1" x14ac:dyDescent="0.2">
      <c r="A39" s="19" t="s">
        <v>44</v>
      </c>
      <c r="B39" s="5"/>
      <c r="C39" s="5"/>
      <c r="D39" s="5"/>
      <c r="E39" s="5"/>
      <c r="F39" s="1"/>
      <c r="G39" s="1"/>
      <c r="H39" s="1"/>
      <c r="I39" s="1"/>
      <c r="J39" s="1"/>
      <c r="K39" s="62">
        <f t="shared" si="0"/>
        <v>0</v>
      </c>
      <c r="L39" s="63">
        <f t="shared" si="1"/>
        <v>0</v>
      </c>
    </row>
    <row r="40" spans="1:12" ht="11.1" customHeight="1" x14ac:dyDescent="0.2">
      <c r="A40" s="68" t="s">
        <v>45</v>
      </c>
      <c r="B40" s="5">
        <v>1</v>
      </c>
      <c r="C40" s="5">
        <v>5</v>
      </c>
      <c r="D40" s="5">
        <v>4</v>
      </c>
      <c r="E40" s="5"/>
      <c r="F40" s="1"/>
      <c r="G40" s="1">
        <v>1</v>
      </c>
      <c r="H40" s="1"/>
      <c r="I40" s="1">
        <v>1</v>
      </c>
      <c r="J40" s="1">
        <v>1</v>
      </c>
      <c r="K40" s="62">
        <f t="shared" si="0"/>
        <v>3</v>
      </c>
      <c r="L40" s="63">
        <f t="shared" si="1"/>
        <v>0.10277492291880781</v>
      </c>
    </row>
    <row r="41" spans="1:12" ht="11.1" customHeight="1" x14ac:dyDescent="0.2">
      <c r="A41" s="64" t="s">
        <v>57</v>
      </c>
      <c r="B41" s="46"/>
      <c r="C41" s="46"/>
      <c r="D41" s="46"/>
      <c r="E41" s="46"/>
      <c r="F41" s="65"/>
      <c r="G41" s="65"/>
      <c r="H41" s="65"/>
      <c r="I41" s="65"/>
      <c r="J41" s="65"/>
      <c r="K41" s="66">
        <f t="shared" si="0"/>
        <v>0</v>
      </c>
      <c r="L41" s="67">
        <f t="shared" si="1"/>
        <v>0</v>
      </c>
    </row>
    <row r="42" spans="1:12" ht="11.1" customHeight="1" x14ac:dyDescent="0.2">
      <c r="A42" s="19" t="s">
        <v>132</v>
      </c>
      <c r="B42" s="5"/>
      <c r="C42" s="5"/>
      <c r="D42" s="5"/>
      <c r="E42" s="5"/>
      <c r="F42" s="1"/>
      <c r="G42" s="1"/>
      <c r="H42" s="1"/>
      <c r="I42" s="1"/>
      <c r="J42" s="1"/>
      <c r="K42" s="62">
        <f t="shared" si="0"/>
        <v>0</v>
      </c>
      <c r="L42" s="63">
        <f t="shared" si="1"/>
        <v>0</v>
      </c>
    </row>
    <row r="43" spans="1:12" ht="11.1" customHeight="1" x14ac:dyDescent="0.2">
      <c r="A43" s="68" t="s">
        <v>58</v>
      </c>
      <c r="B43" s="5">
        <v>3</v>
      </c>
      <c r="C43" s="5">
        <v>5</v>
      </c>
      <c r="D43" s="5">
        <v>3</v>
      </c>
      <c r="E43" s="5">
        <v>5</v>
      </c>
      <c r="F43" s="1">
        <v>8</v>
      </c>
      <c r="G43" s="1">
        <v>4</v>
      </c>
      <c r="H43" s="1">
        <v>14</v>
      </c>
      <c r="I43" s="1">
        <v>9</v>
      </c>
      <c r="J43" s="1">
        <v>3</v>
      </c>
      <c r="K43" s="62">
        <f t="shared" si="0"/>
        <v>38</v>
      </c>
      <c r="L43" s="63">
        <f t="shared" si="1"/>
        <v>1.301815690304899</v>
      </c>
    </row>
    <row r="44" spans="1:12" ht="11.1" customHeight="1" x14ac:dyDescent="0.2">
      <c r="A44" s="68" t="s">
        <v>59</v>
      </c>
      <c r="B44" s="5">
        <v>1</v>
      </c>
      <c r="C44" s="5">
        <v>3</v>
      </c>
      <c r="D44" s="5">
        <v>4</v>
      </c>
      <c r="E44" s="5"/>
      <c r="F44" s="1"/>
      <c r="G44" s="1"/>
      <c r="H44" s="1"/>
      <c r="I44" s="1">
        <v>2</v>
      </c>
      <c r="J44" s="1"/>
      <c r="K44" s="62">
        <f t="shared" si="0"/>
        <v>2</v>
      </c>
      <c r="L44" s="63">
        <f t="shared" si="1"/>
        <v>6.8516615279205204E-2</v>
      </c>
    </row>
    <row r="45" spans="1:12" ht="11.1" customHeight="1" x14ac:dyDescent="0.2">
      <c r="A45" s="68" t="s">
        <v>60</v>
      </c>
      <c r="B45" s="5">
        <v>3</v>
      </c>
      <c r="C45" s="5">
        <v>3</v>
      </c>
      <c r="D45" s="5">
        <v>2</v>
      </c>
      <c r="E45" s="5"/>
      <c r="F45" s="1"/>
      <c r="G45" s="1">
        <v>1</v>
      </c>
      <c r="H45" s="1">
        <v>9</v>
      </c>
      <c r="I45" s="1">
        <v>3</v>
      </c>
      <c r="J45" s="1">
        <v>6</v>
      </c>
      <c r="K45" s="62">
        <f t="shared" si="0"/>
        <v>19</v>
      </c>
      <c r="L45" s="63">
        <f t="shared" si="1"/>
        <v>0.65090784515244948</v>
      </c>
    </row>
    <row r="46" spans="1:12" ht="11.1" customHeight="1" x14ac:dyDescent="0.2">
      <c r="A46" s="20" t="s">
        <v>61</v>
      </c>
      <c r="B46" s="5">
        <v>3</v>
      </c>
      <c r="C46" s="5">
        <v>5</v>
      </c>
      <c r="D46" s="5">
        <v>3</v>
      </c>
      <c r="E46" s="5"/>
      <c r="F46" s="1"/>
      <c r="G46" s="1">
        <v>3</v>
      </c>
      <c r="H46" s="1"/>
      <c r="I46" s="1"/>
      <c r="J46" s="1">
        <v>1</v>
      </c>
      <c r="K46" s="62">
        <f t="shared" si="0"/>
        <v>4</v>
      </c>
      <c r="L46" s="63">
        <f t="shared" si="1"/>
        <v>0.13703323055841041</v>
      </c>
    </row>
    <row r="47" spans="1:12" ht="11.1" customHeight="1" x14ac:dyDescent="0.2">
      <c r="A47" s="68" t="s">
        <v>62</v>
      </c>
      <c r="B47" s="5">
        <v>2</v>
      </c>
      <c r="C47" s="5">
        <v>4</v>
      </c>
      <c r="D47" s="5">
        <v>4</v>
      </c>
      <c r="E47" s="5"/>
      <c r="F47" s="1">
        <v>33</v>
      </c>
      <c r="G47" s="1">
        <v>50</v>
      </c>
      <c r="H47" s="1">
        <v>56</v>
      </c>
      <c r="I47" s="1">
        <v>44</v>
      </c>
      <c r="J47" s="1">
        <v>47</v>
      </c>
      <c r="K47" s="62">
        <f t="shared" si="0"/>
        <v>230</v>
      </c>
      <c r="L47" s="63">
        <f t="shared" si="1"/>
        <v>7.879410757108599</v>
      </c>
    </row>
    <row r="48" spans="1:12" ht="11.1" customHeight="1" x14ac:dyDescent="0.2">
      <c r="A48" s="68" t="s">
        <v>63</v>
      </c>
      <c r="B48" s="5">
        <v>2</v>
      </c>
      <c r="C48" s="5">
        <v>4</v>
      </c>
      <c r="D48" s="5">
        <v>4</v>
      </c>
      <c r="E48" s="5"/>
      <c r="F48" s="1">
        <v>98</v>
      </c>
      <c r="G48" s="1">
        <v>51</v>
      </c>
      <c r="H48" s="1">
        <v>87</v>
      </c>
      <c r="I48" s="1">
        <v>88</v>
      </c>
      <c r="J48" s="1">
        <v>142</v>
      </c>
      <c r="K48" s="62">
        <f t="shared" si="0"/>
        <v>466</v>
      </c>
      <c r="L48" s="63">
        <f t="shared" si="1"/>
        <v>15.964371360054812</v>
      </c>
    </row>
    <row r="49" spans="1:12" ht="11.1" customHeight="1" x14ac:dyDescent="0.2">
      <c r="A49" s="68" t="s">
        <v>64</v>
      </c>
      <c r="B49" s="5">
        <v>3</v>
      </c>
      <c r="C49" s="5">
        <v>4</v>
      </c>
      <c r="D49" s="5">
        <v>3</v>
      </c>
      <c r="E49" s="5"/>
      <c r="F49" s="1">
        <v>4</v>
      </c>
      <c r="G49" s="1">
        <v>7</v>
      </c>
      <c r="H49" s="1">
        <v>9</v>
      </c>
      <c r="I49" s="1"/>
      <c r="J49" s="1">
        <v>5</v>
      </c>
      <c r="K49" s="62">
        <f t="shared" si="0"/>
        <v>25</v>
      </c>
      <c r="L49" s="63">
        <f t="shared" si="1"/>
        <v>0.85645769099006508</v>
      </c>
    </row>
    <row r="50" spans="1:12" ht="11.1" customHeight="1" x14ac:dyDescent="0.2">
      <c r="A50" s="68" t="s">
        <v>114</v>
      </c>
      <c r="B50" s="5">
        <v>3</v>
      </c>
      <c r="C50" s="5">
        <v>4</v>
      </c>
      <c r="D50" s="5">
        <v>3</v>
      </c>
      <c r="E50" s="5"/>
      <c r="F50" s="1">
        <v>95</v>
      </c>
      <c r="G50" s="1">
        <v>83</v>
      </c>
      <c r="H50" s="1">
        <v>47</v>
      </c>
      <c r="I50" s="1">
        <v>64</v>
      </c>
      <c r="J50" s="1">
        <v>36</v>
      </c>
      <c r="K50" s="62">
        <f t="shared" si="0"/>
        <v>325</v>
      </c>
      <c r="L50" s="63">
        <f t="shared" si="1"/>
        <v>11.133949982870845</v>
      </c>
    </row>
    <row r="51" spans="1:12" ht="11.1" customHeight="1" x14ac:dyDescent="0.2">
      <c r="A51" s="68" t="s">
        <v>65</v>
      </c>
      <c r="B51" s="5">
        <v>3</v>
      </c>
      <c r="C51" s="5">
        <v>4</v>
      </c>
      <c r="D51" s="5">
        <v>3</v>
      </c>
      <c r="E51" s="5">
        <v>5</v>
      </c>
      <c r="F51" s="1">
        <v>7</v>
      </c>
      <c r="G51" s="1"/>
      <c r="H51" s="1">
        <v>5</v>
      </c>
      <c r="I51" s="1">
        <v>3</v>
      </c>
      <c r="J51" s="1">
        <v>19</v>
      </c>
      <c r="K51" s="62">
        <f t="shared" si="0"/>
        <v>34</v>
      </c>
      <c r="L51" s="63">
        <f t="shared" si="1"/>
        <v>1.1647824597464886</v>
      </c>
    </row>
    <row r="52" spans="1:12" ht="11.1" customHeight="1" x14ac:dyDescent="0.2">
      <c r="A52" s="64" t="s">
        <v>67</v>
      </c>
      <c r="B52" s="46"/>
      <c r="C52" s="46"/>
      <c r="D52" s="46"/>
      <c r="E52" s="46"/>
      <c r="F52" s="65"/>
      <c r="G52" s="65"/>
      <c r="H52" s="65"/>
      <c r="I52" s="65"/>
      <c r="J52" s="65"/>
      <c r="K52" s="66">
        <f t="shared" si="0"/>
        <v>0</v>
      </c>
      <c r="L52" s="67">
        <f t="shared" si="1"/>
        <v>0</v>
      </c>
    </row>
    <row r="53" spans="1:12" ht="11.1" customHeight="1" x14ac:dyDescent="0.2">
      <c r="A53" s="19" t="s">
        <v>68</v>
      </c>
      <c r="B53" s="5"/>
      <c r="C53" s="5"/>
      <c r="D53" s="5"/>
      <c r="E53" s="5"/>
      <c r="F53" s="1"/>
      <c r="G53" s="1"/>
      <c r="H53" s="1"/>
      <c r="I53" s="1"/>
      <c r="J53" s="1"/>
      <c r="K53" s="62">
        <f t="shared" si="0"/>
        <v>0</v>
      </c>
      <c r="L53" s="63">
        <f t="shared" si="1"/>
        <v>0</v>
      </c>
    </row>
    <row r="54" spans="1:12" ht="11.1" customHeight="1" x14ac:dyDescent="0.2">
      <c r="A54" s="68" t="s">
        <v>69</v>
      </c>
      <c r="B54" s="5">
        <v>1</v>
      </c>
      <c r="C54" s="5">
        <v>3</v>
      </c>
      <c r="D54" s="5">
        <v>4</v>
      </c>
      <c r="E54" s="5"/>
      <c r="F54" s="1">
        <v>5</v>
      </c>
      <c r="G54" s="1">
        <v>1</v>
      </c>
      <c r="H54" s="1"/>
      <c r="I54" s="1">
        <v>2</v>
      </c>
      <c r="J54" s="1">
        <v>3</v>
      </c>
      <c r="K54" s="62">
        <f t="shared" si="0"/>
        <v>11</v>
      </c>
      <c r="L54" s="63">
        <f t="shared" si="1"/>
        <v>0.37684138403562861</v>
      </c>
    </row>
    <row r="55" spans="1:12" ht="11.1" customHeight="1" x14ac:dyDescent="0.2">
      <c r="A55" s="68" t="s">
        <v>115</v>
      </c>
      <c r="B55" s="5">
        <v>1</v>
      </c>
      <c r="C55" s="5">
        <v>3</v>
      </c>
      <c r="D55" s="5">
        <v>3</v>
      </c>
      <c r="E55" s="5"/>
      <c r="F55" s="1"/>
      <c r="G55" s="1">
        <v>3</v>
      </c>
      <c r="H55" s="1">
        <v>2</v>
      </c>
      <c r="I55" s="1"/>
      <c r="J55" s="1"/>
      <c r="K55" s="62">
        <f t="shared" si="0"/>
        <v>5</v>
      </c>
      <c r="L55" s="63">
        <f t="shared" si="1"/>
        <v>0.17129153819801302</v>
      </c>
    </row>
    <row r="56" spans="1:12" ht="11.1" customHeight="1" x14ac:dyDescent="0.2">
      <c r="A56" s="68" t="s">
        <v>75</v>
      </c>
      <c r="B56" s="5">
        <v>1</v>
      </c>
      <c r="C56" s="5">
        <v>1</v>
      </c>
      <c r="D56" s="5">
        <v>3</v>
      </c>
      <c r="E56" s="5"/>
      <c r="F56" s="1">
        <v>1</v>
      </c>
      <c r="G56" s="1"/>
      <c r="H56" s="1">
        <v>1</v>
      </c>
      <c r="I56" s="1">
        <v>3</v>
      </c>
      <c r="J56" s="1"/>
      <c r="K56" s="62">
        <f t="shared" si="0"/>
        <v>5</v>
      </c>
      <c r="L56" s="63">
        <f t="shared" si="1"/>
        <v>0.17129153819801302</v>
      </c>
    </row>
    <row r="57" spans="1:12" ht="11.1" customHeight="1" x14ac:dyDescent="0.2">
      <c r="A57" s="68" t="s">
        <v>76</v>
      </c>
      <c r="B57" s="5">
        <v>1</v>
      </c>
      <c r="C57" s="5">
        <v>1</v>
      </c>
      <c r="D57" s="5">
        <v>3</v>
      </c>
      <c r="E57" s="5"/>
      <c r="F57" s="1"/>
      <c r="G57" s="1"/>
      <c r="H57" s="1"/>
      <c r="I57" s="1">
        <v>1</v>
      </c>
      <c r="J57" s="1"/>
      <c r="K57" s="62">
        <f t="shared" si="0"/>
        <v>1</v>
      </c>
      <c r="L57" s="63">
        <f t="shared" si="1"/>
        <v>3.4258307639602602E-2</v>
      </c>
    </row>
    <row r="58" spans="1:12" ht="11.1" customHeight="1" x14ac:dyDescent="0.2">
      <c r="A58" s="68" t="s">
        <v>78</v>
      </c>
      <c r="B58" s="5">
        <v>1</v>
      </c>
      <c r="C58" s="5">
        <v>1</v>
      </c>
      <c r="D58" s="5">
        <v>3</v>
      </c>
      <c r="E58" s="5"/>
      <c r="F58" s="1">
        <v>52</v>
      </c>
      <c r="G58" s="1">
        <v>78</v>
      </c>
      <c r="H58" s="1">
        <v>44</v>
      </c>
      <c r="I58" s="1">
        <v>13</v>
      </c>
      <c r="J58" s="1">
        <v>19</v>
      </c>
      <c r="K58" s="62">
        <f t="shared" si="0"/>
        <v>206</v>
      </c>
      <c r="L58" s="63">
        <f t="shared" si="1"/>
        <v>7.0572113737581361</v>
      </c>
    </row>
    <row r="59" spans="1:12" ht="11.1" customHeight="1" x14ac:dyDescent="0.2">
      <c r="A59" s="68" t="s">
        <v>79</v>
      </c>
      <c r="B59" s="5">
        <v>1</v>
      </c>
      <c r="C59" s="5">
        <v>1</v>
      </c>
      <c r="D59" s="5">
        <v>2</v>
      </c>
      <c r="E59" s="5"/>
      <c r="F59" s="1">
        <v>18</v>
      </c>
      <c r="G59" s="1">
        <v>15</v>
      </c>
      <c r="H59" s="1">
        <v>6</v>
      </c>
      <c r="I59" s="1">
        <v>1</v>
      </c>
      <c r="J59" s="1">
        <v>8</v>
      </c>
      <c r="K59" s="62">
        <f t="shared" si="0"/>
        <v>48</v>
      </c>
      <c r="L59" s="63">
        <f t="shared" si="1"/>
        <v>1.644398766700925</v>
      </c>
    </row>
    <row r="60" spans="1:12" ht="11.1" customHeight="1" x14ac:dyDescent="0.2">
      <c r="A60" s="68" t="s">
        <v>80</v>
      </c>
      <c r="B60" s="5">
        <v>2</v>
      </c>
      <c r="C60" s="5">
        <v>4</v>
      </c>
      <c r="D60" s="5">
        <v>3</v>
      </c>
      <c r="E60" s="5"/>
      <c r="F60" s="1">
        <v>2</v>
      </c>
      <c r="G60" s="1"/>
      <c r="H60" s="1">
        <v>3</v>
      </c>
      <c r="I60" s="1">
        <v>2</v>
      </c>
      <c r="J60" s="1">
        <v>2</v>
      </c>
      <c r="K60" s="62">
        <f t="shared" si="0"/>
        <v>9</v>
      </c>
      <c r="L60" s="63">
        <f t="shared" si="1"/>
        <v>0.3083247687564234</v>
      </c>
    </row>
    <row r="61" spans="1:12" ht="11.1" customHeight="1" x14ac:dyDescent="0.2">
      <c r="A61" s="68" t="s">
        <v>81</v>
      </c>
      <c r="B61" s="5"/>
      <c r="C61" s="5"/>
      <c r="D61" s="5"/>
      <c r="E61" s="5"/>
      <c r="F61" s="1"/>
      <c r="G61" s="1">
        <v>1</v>
      </c>
      <c r="H61" s="1"/>
      <c r="I61" s="1"/>
      <c r="J61" s="1"/>
      <c r="K61" s="62">
        <f t="shared" si="0"/>
        <v>1</v>
      </c>
      <c r="L61" s="63">
        <f t="shared" si="1"/>
        <v>3.4258307639602602E-2</v>
      </c>
    </row>
    <row r="62" spans="1:12" ht="11.1" customHeight="1" x14ac:dyDescent="0.2">
      <c r="A62" s="68" t="s">
        <v>117</v>
      </c>
      <c r="B62" s="5">
        <v>4</v>
      </c>
      <c r="C62" s="5">
        <v>4</v>
      </c>
      <c r="D62" s="5">
        <v>3</v>
      </c>
      <c r="E62" s="5"/>
      <c r="F62" s="1">
        <v>1</v>
      </c>
      <c r="G62" s="1">
        <v>1</v>
      </c>
      <c r="H62" s="1"/>
      <c r="I62" s="1"/>
      <c r="J62" s="1"/>
      <c r="K62" s="62">
        <f t="shared" si="0"/>
        <v>2</v>
      </c>
      <c r="L62" s="63">
        <f t="shared" si="1"/>
        <v>6.8516615279205204E-2</v>
      </c>
    </row>
    <row r="63" spans="1:12" ht="11.1" customHeight="1" x14ac:dyDescent="0.2">
      <c r="A63" s="68" t="s">
        <v>118</v>
      </c>
      <c r="B63" s="5">
        <v>3</v>
      </c>
      <c r="C63" s="5">
        <v>4</v>
      </c>
      <c r="D63" s="5">
        <v>4</v>
      </c>
      <c r="E63" s="5"/>
      <c r="F63" s="1">
        <v>5</v>
      </c>
      <c r="G63" s="1">
        <v>10</v>
      </c>
      <c r="H63" s="1">
        <v>4</v>
      </c>
      <c r="I63" s="1">
        <v>5</v>
      </c>
      <c r="J63" s="1">
        <v>4</v>
      </c>
      <c r="K63" s="62">
        <f t="shared" si="0"/>
        <v>28</v>
      </c>
      <c r="L63" s="63">
        <f t="shared" si="1"/>
        <v>0.95923261390887282</v>
      </c>
    </row>
    <row r="64" spans="1:12" ht="11.1" customHeight="1" x14ac:dyDescent="0.2">
      <c r="A64" s="68" t="s">
        <v>82</v>
      </c>
      <c r="B64" s="5">
        <v>2</v>
      </c>
      <c r="C64" s="5">
        <v>5</v>
      </c>
      <c r="D64" s="5">
        <v>3</v>
      </c>
      <c r="E64" s="5"/>
      <c r="F64" s="1">
        <v>3</v>
      </c>
      <c r="G64" s="1">
        <v>4</v>
      </c>
      <c r="H64" s="1">
        <v>15</v>
      </c>
      <c r="I64" s="1">
        <v>10</v>
      </c>
      <c r="J64" s="1">
        <v>8</v>
      </c>
      <c r="K64" s="62">
        <f t="shared" si="0"/>
        <v>40</v>
      </c>
      <c r="L64" s="63">
        <f t="shared" si="1"/>
        <v>1.3703323055841041</v>
      </c>
    </row>
    <row r="65" spans="1:12" ht="11.1" customHeight="1" x14ac:dyDescent="0.2">
      <c r="A65" s="68" t="s">
        <v>83</v>
      </c>
      <c r="B65" s="5">
        <v>1</v>
      </c>
      <c r="C65" s="5">
        <v>5</v>
      </c>
      <c r="D65" s="5">
        <v>2</v>
      </c>
      <c r="E65" s="5"/>
      <c r="F65" s="1"/>
      <c r="G65" s="1"/>
      <c r="H65" s="1">
        <v>1</v>
      </c>
      <c r="I65" s="1">
        <v>4</v>
      </c>
      <c r="J65" s="1"/>
      <c r="K65" s="62">
        <f t="shared" si="0"/>
        <v>5</v>
      </c>
      <c r="L65" s="63">
        <f t="shared" si="1"/>
        <v>0.17129153819801302</v>
      </c>
    </row>
    <row r="66" spans="1:12" ht="11.1" customHeight="1" x14ac:dyDescent="0.2">
      <c r="A66" s="68" t="s">
        <v>86</v>
      </c>
      <c r="B66" s="5">
        <v>2</v>
      </c>
      <c r="C66" s="5">
        <v>5</v>
      </c>
      <c r="D66" s="5">
        <v>4</v>
      </c>
      <c r="E66" s="5"/>
      <c r="F66" s="1">
        <v>2</v>
      </c>
      <c r="G66" s="1"/>
      <c r="H66" s="1"/>
      <c r="I66" s="1"/>
      <c r="J66" s="1"/>
      <c r="K66" s="62">
        <f t="shared" si="0"/>
        <v>2</v>
      </c>
      <c r="L66" s="63">
        <f t="shared" si="1"/>
        <v>6.8516615279205204E-2</v>
      </c>
    </row>
    <row r="67" spans="1:12" ht="11.1" customHeight="1" x14ac:dyDescent="0.2">
      <c r="A67" s="68" t="s">
        <v>87</v>
      </c>
      <c r="B67" s="5">
        <v>2</v>
      </c>
      <c r="C67" s="5">
        <v>5</v>
      </c>
      <c r="D67" s="5">
        <v>3</v>
      </c>
      <c r="E67" s="5"/>
      <c r="F67" s="1">
        <v>1</v>
      </c>
      <c r="G67" s="1"/>
      <c r="H67" s="1"/>
      <c r="I67" s="1"/>
      <c r="J67" s="1">
        <v>4</v>
      </c>
      <c r="K67" s="62">
        <f t="shared" si="0"/>
        <v>5</v>
      </c>
      <c r="L67" s="63">
        <f t="shared" si="1"/>
        <v>0.17129153819801302</v>
      </c>
    </row>
    <row r="68" spans="1:12" ht="11.1" customHeight="1" x14ac:dyDescent="0.2">
      <c r="A68" s="68" t="s">
        <v>136</v>
      </c>
      <c r="B68" s="5"/>
      <c r="C68" s="5">
        <v>5</v>
      </c>
      <c r="D68" s="5"/>
      <c r="E68" s="5"/>
      <c r="F68" s="1"/>
      <c r="G68" s="1">
        <v>1</v>
      </c>
      <c r="H68" s="1"/>
      <c r="I68" s="1"/>
      <c r="J68" s="1">
        <v>1</v>
      </c>
      <c r="K68" s="62">
        <f t="shared" si="0"/>
        <v>2</v>
      </c>
      <c r="L68" s="63">
        <f t="shared" si="1"/>
        <v>6.8516615279205204E-2</v>
      </c>
    </row>
    <row r="69" spans="1:12" ht="11.1" customHeight="1" x14ac:dyDescent="0.2">
      <c r="A69" s="68" t="s">
        <v>138</v>
      </c>
      <c r="B69" s="5">
        <v>2</v>
      </c>
      <c r="C69" s="5">
        <v>5</v>
      </c>
      <c r="D69" s="5">
        <v>3</v>
      </c>
      <c r="E69" s="5"/>
      <c r="F69" s="1"/>
      <c r="G69" s="1">
        <v>1</v>
      </c>
      <c r="H69" s="1"/>
      <c r="I69" s="1">
        <v>1</v>
      </c>
      <c r="J69" s="1">
        <v>1</v>
      </c>
      <c r="K69" s="62">
        <f t="shared" ref="K69:K78" si="2">SUM(F69:J69)</f>
        <v>3</v>
      </c>
      <c r="L69" s="63">
        <f t="shared" ref="L69:L78" si="3">+(K69/K$81)*100</f>
        <v>0.10277492291880781</v>
      </c>
    </row>
    <row r="70" spans="1:12" ht="11.1" customHeight="1" x14ac:dyDescent="0.2">
      <c r="A70" s="64" t="s">
        <v>91</v>
      </c>
      <c r="B70" s="46"/>
      <c r="C70" s="46"/>
      <c r="D70" s="46"/>
      <c r="E70" s="46"/>
      <c r="F70" s="65"/>
      <c r="G70" s="65"/>
      <c r="H70" s="65"/>
      <c r="I70" s="65"/>
      <c r="J70" s="65"/>
      <c r="K70" s="66">
        <f t="shared" si="2"/>
        <v>0</v>
      </c>
      <c r="L70" s="67">
        <f t="shared" si="3"/>
        <v>0</v>
      </c>
    </row>
    <row r="71" spans="1:12" ht="11.1" customHeight="1" x14ac:dyDescent="0.2">
      <c r="A71" s="19" t="s">
        <v>92</v>
      </c>
      <c r="B71" s="5"/>
      <c r="C71" s="5"/>
      <c r="D71" s="5"/>
      <c r="E71" s="5"/>
      <c r="F71" s="1"/>
      <c r="G71" s="1"/>
      <c r="H71" s="1"/>
      <c r="I71" s="1"/>
      <c r="J71" s="1"/>
      <c r="K71" s="62">
        <f t="shared" si="2"/>
        <v>0</v>
      </c>
      <c r="L71" s="63">
        <f t="shared" si="3"/>
        <v>0</v>
      </c>
    </row>
    <row r="72" spans="1:12" ht="11.1" customHeight="1" x14ac:dyDescent="0.2">
      <c r="A72" s="20" t="s">
        <v>121</v>
      </c>
      <c r="B72" s="5"/>
      <c r="C72" s="5"/>
      <c r="D72" s="5"/>
      <c r="E72" s="5"/>
      <c r="F72" s="1"/>
      <c r="G72" s="1"/>
      <c r="H72" s="1"/>
      <c r="I72" s="1"/>
      <c r="J72" s="1">
        <v>1</v>
      </c>
      <c r="K72" s="62">
        <f t="shared" si="2"/>
        <v>1</v>
      </c>
      <c r="L72" s="63">
        <f t="shared" si="3"/>
        <v>3.4258307639602602E-2</v>
      </c>
    </row>
    <row r="73" spans="1:12" ht="11.1" customHeight="1" x14ac:dyDescent="0.2">
      <c r="A73" s="20" t="s">
        <v>139</v>
      </c>
      <c r="B73" s="5"/>
      <c r="C73" s="5">
        <v>3</v>
      </c>
      <c r="D73" s="5"/>
      <c r="E73" s="5"/>
      <c r="F73" s="1">
        <v>11</v>
      </c>
      <c r="G73" s="1">
        <v>20</v>
      </c>
      <c r="H73" s="1">
        <v>10</v>
      </c>
      <c r="I73" s="1">
        <v>3</v>
      </c>
      <c r="J73" s="1">
        <v>4</v>
      </c>
      <c r="K73" s="62">
        <f t="shared" si="2"/>
        <v>48</v>
      </c>
      <c r="L73" s="63">
        <f t="shared" si="3"/>
        <v>1.644398766700925</v>
      </c>
    </row>
    <row r="74" spans="1:12" ht="11.1" customHeight="1" x14ac:dyDescent="0.2">
      <c r="A74" s="68" t="s">
        <v>123</v>
      </c>
      <c r="B74" s="5">
        <v>1</v>
      </c>
      <c r="C74" s="5">
        <v>3</v>
      </c>
      <c r="D74" s="5">
        <v>2</v>
      </c>
      <c r="E74" s="5"/>
      <c r="F74" s="1">
        <v>10</v>
      </c>
      <c r="G74" s="1">
        <v>6</v>
      </c>
      <c r="H74" s="1">
        <v>16</v>
      </c>
      <c r="I74" s="1">
        <v>9</v>
      </c>
      <c r="J74" s="1">
        <v>6</v>
      </c>
      <c r="K74" s="62">
        <f t="shared" si="2"/>
        <v>47</v>
      </c>
      <c r="L74" s="63">
        <f t="shared" si="3"/>
        <v>1.6101404590613224</v>
      </c>
    </row>
    <row r="75" spans="1:12" ht="11.1" customHeight="1" x14ac:dyDescent="0.2">
      <c r="A75" s="68" t="s">
        <v>94</v>
      </c>
      <c r="B75" s="5">
        <v>4</v>
      </c>
      <c r="C75" s="5">
        <v>1</v>
      </c>
      <c r="D75" s="5">
        <v>3</v>
      </c>
      <c r="E75" s="5"/>
      <c r="F75" s="1"/>
      <c r="G75" s="1"/>
      <c r="H75" s="1"/>
      <c r="I75" s="1"/>
      <c r="J75" s="1">
        <v>1</v>
      </c>
      <c r="K75" s="62">
        <f t="shared" si="2"/>
        <v>1</v>
      </c>
      <c r="L75" s="63">
        <f t="shared" si="3"/>
        <v>3.4258307639602602E-2</v>
      </c>
    </row>
    <row r="76" spans="1:12" ht="11.1" customHeight="1" x14ac:dyDescent="0.2">
      <c r="A76" s="68" t="s">
        <v>95</v>
      </c>
      <c r="B76" s="5">
        <v>1</v>
      </c>
      <c r="C76" s="5">
        <v>1</v>
      </c>
      <c r="D76" s="5">
        <v>2</v>
      </c>
      <c r="E76" s="5"/>
      <c r="F76" s="1"/>
      <c r="G76" s="1">
        <v>2</v>
      </c>
      <c r="H76" s="1"/>
      <c r="I76" s="1"/>
      <c r="J76" s="1">
        <v>5</v>
      </c>
      <c r="K76" s="62">
        <f t="shared" si="2"/>
        <v>7</v>
      </c>
      <c r="L76" s="63">
        <f t="shared" si="3"/>
        <v>0.23980815347721821</v>
      </c>
    </row>
    <row r="77" spans="1:12" ht="11.1" customHeight="1" x14ac:dyDescent="0.2">
      <c r="A77" s="68" t="s">
        <v>96</v>
      </c>
      <c r="B77" s="5">
        <v>1</v>
      </c>
      <c r="C77" s="5">
        <v>2</v>
      </c>
      <c r="D77" s="5">
        <v>1</v>
      </c>
      <c r="E77" s="5"/>
      <c r="F77" s="1">
        <v>20</v>
      </c>
      <c r="G77" s="1">
        <v>31</v>
      </c>
      <c r="H77" s="1">
        <v>26</v>
      </c>
      <c r="I77" s="1">
        <v>34</v>
      </c>
      <c r="J77" s="1">
        <v>28</v>
      </c>
      <c r="K77" s="62">
        <f t="shared" si="2"/>
        <v>139</v>
      </c>
      <c r="L77" s="63">
        <f t="shared" si="3"/>
        <v>4.7619047619047619</v>
      </c>
    </row>
    <row r="78" spans="1:12" ht="11.1" customHeight="1" x14ac:dyDescent="0.2">
      <c r="A78" s="68" t="s">
        <v>97</v>
      </c>
      <c r="B78" s="5">
        <v>1</v>
      </c>
      <c r="C78" s="5">
        <v>3</v>
      </c>
      <c r="D78" s="5">
        <v>1</v>
      </c>
      <c r="E78" s="5"/>
      <c r="F78" s="1">
        <v>5</v>
      </c>
      <c r="G78" s="1">
        <v>4</v>
      </c>
      <c r="H78" s="1">
        <v>3</v>
      </c>
      <c r="I78" s="1">
        <v>4</v>
      </c>
      <c r="J78" s="1">
        <v>4</v>
      </c>
      <c r="K78" s="62">
        <f t="shared" si="2"/>
        <v>20</v>
      </c>
      <c r="L78" s="63">
        <f t="shared" si="3"/>
        <v>0.68516615279205206</v>
      </c>
    </row>
    <row r="79" spans="1:12" ht="11.1" customHeight="1" x14ac:dyDescent="0.2">
      <c r="A79" s="26" t="s">
        <v>104</v>
      </c>
      <c r="B79" s="6"/>
      <c r="C79" s="6"/>
      <c r="D79" s="6"/>
      <c r="E79" s="6"/>
      <c r="F79" s="2"/>
      <c r="G79" s="2"/>
      <c r="H79" s="2"/>
      <c r="I79" s="2"/>
      <c r="J79" s="2"/>
      <c r="K79" s="36">
        <v>46</v>
      </c>
      <c r="L79" s="27"/>
    </row>
    <row r="80" spans="1:12" ht="11.1" customHeight="1" x14ac:dyDescent="0.2">
      <c r="A80" s="18" t="s">
        <v>105</v>
      </c>
      <c r="B80" s="5"/>
      <c r="C80" s="5"/>
      <c r="D80" s="5"/>
      <c r="E80" s="5"/>
      <c r="F80" s="1"/>
      <c r="G80" s="1"/>
      <c r="H80" s="1"/>
      <c r="I80" s="1"/>
      <c r="J80" s="1"/>
      <c r="K80" s="34">
        <v>49</v>
      </c>
      <c r="L80" s="21"/>
    </row>
    <row r="81" spans="1:12" ht="11.1" customHeight="1" x14ac:dyDescent="0.2">
      <c r="A81" s="18" t="s">
        <v>99</v>
      </c>
      <c r="B81" s="5"/>
      <c r="C81" s="5"/>
      <c r="D81" s="5"/>
      <c r="E81" s="5"/>
      <c r="F81" s="1">
        <f>SUM(F5:F78)</f>
        <v>668</v>
      </c>
      <c r="G81" s="1">
        <f t="shared" ref="G81:L81" si="4">SUM(G5:G78)</f>
        <v>596</v>
      </c>
      <c r="H81" s="1">
        <f t="shared" si="4"/>
        <v>587</v>
      </c>
      <c r="I81" s="1">
        <f t="shared" si="4"/>
        <v>525</v>
      </c>
      <c r="J81" s="1">
        <f t="shared" si="4"/>
        <v>543</v>
      </c>
      <c r="K81" s="34">
        <f t="shared" si="4"/>
        <v>2919</v>
      </c>
      <c r="L81" s="22">
        <f t="shared" si="4"/>
        <v>100.00000000000004</v>
      </c>
    </row>
    <row r="82" spans="1:12" ht="11.1" customHeight="1" x14ac:dyDescent="0.2">
      <c r="A82" s="28" t="s">
        <v>106</v>
      </c>
      <c r="B82" s="7"/>
      <c r="C82" s="7"/>
      <c r="D82" s="7"/>
      <c r="E82" s="7"/>
      <c r="F82" s="3"/>
      <c r="G82" s="3"/>
      <c r="H82" s="3"/>
      <c r="I82" s="3"/>
      <c r="J82" s="3"/>
      <c r="K82" s="37">
        <f>K81/1</f>
        <v>2919</v>
      </c>
      <c r="L82" s="29"/>
    </row>
    <row r="83" spans="1:12" ht="11.1" customHeight="1" x14ac:dyDescent="0.2"/>
    <row r="84" spans="1:12" ht="11.1" customHeight="1" x14ac:dyDescent="0.2"/>
    <row r="85" spans="1:12" ht="11.1" customHeight="1" x14ac:dyDescent="0.2"/>
    <row r="86" spans="1:12" ht="11.1" customHeight="1" x14ac:dyDescent="0.2"/>
    <row r="87" spans="1:12" ht="11.1" customHeight="1" x14ac:dyDescent="0.2"/>
    <row r="88" spans="1:12" ht="11.1" customHeight="1" x14ac:dyDescent="0.2"/>
    <row r="89" spans="1:12" ht="11.1" customHeight="1" x14ac:dyDescent="0.2"/>
    <row r="90" spans="1:12" ht="11.1" customHeight="1" x14ac:dyDescent="0.2"/>
    <row r="91" spans="1:12" ht="11.1" customHeight="1" x14ac:dyDescent="0.2"/>
    <row r="92" spans="1:12" ht="11.1" customHeight="1" x14ac:dyDescent="0.2"/>
    <row r="93" spans="1:12" ht="11.1" customHeight="1" x14ac:dyDescent="0.2"/>
    <row r="94" spans="1:12" ht="11.1" customHeight="1" x14ac:dyDescent="0.2"/>
    <row r="95" spans="1:12" ht="11.1" customHeight="1" x14ac:dyDescent="0.2"/>
    <row r="96" spans="1:12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2" priority="1" stopIfTrue="1" operator="between">
      <formula>100</formula>
      <formula>93</formula>
    </cfRule>
    <cfRule type="cellIs" dxfId="1" priority="2" stopIfTrue="1" operator="between">
      <formula>92</formula>
      <formula>70</formula>
    </cfRule>
    <cfRule type="cellIs" dxfId="0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2013&amp;R&amp;G</oddHeader>
    <oddFooter>&amp;C&amp;"Verdana,Normal"&amp;A&amp;R&amp;"Verdana,Normal"&amp;8Ekologgruppen i Landskrona AB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16</vt:i4>
      </vt:variant>
    </vt:vector>
  </HeadingPairs>
  <TitlesOfParts>
    <vt:vector size="24" baseType="lpstr">
      <vt:lpstr>7</vt:lpstr>
      <vt:lpstr>9</vt:lpstr>
      <vt:lpstr>11</vt:lpstr>
      <vt:lpstr>13</vt:lpstr>
      <vt:lpstr>15</vt:lpstr>
      <vt:lpstr>17</vt:lpstr>
      <vt:lpstr>19</vt:lpstr>
      <vt:lpstr>21</vt:lpstr>
      <vt:lpstr>'11'!Utskriftsområde</vt:lpstr>
      <vt:lpstr>'13'!Utskriftsområde</vt:lpstr>
      <vt:lpstr>'15'!Utskriftsområde</vt:lpstr>
      <vt:lpstr>'17'!Utskriftsområde</vt:lpstr>
      <vt:lpstr>'19'!Utskriftsområde</vt:lpstr>
      <vt:lpstr>'21'!Utskriftsområde</vt:lpstr>
      <vt:lpstr>'7'!Utskriftsområde</vt:lpstr>
      <vt:lpstr>'9'!Utskriftsområde</vt:lpstr>
      <vt:lpstr>'11'!Utskriftsrubriker</vt:lpstr>
      <vt:lpstr>'13'!Utskriftsrubriker</vt:lpstr>
      <vt:lpstr>'15'!Utskriftsrubriker</vt:lpstr>
      <vt:lpstr>'17'!Utskriftsrubriker</vt:lpstr>
      <vt:lpstr>'19'!Utskriftsrubriker</vt:lpstr>
      <vt:lpstr>'21'!Utskriftsrubriker</vt:lpstr>
      <vt:lpstr>'7'!Utskriftsrubriker</vt:lpstr>
      <vt:lpstr>'9'!Utskriftsrubriker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Jan</cp:lastModifiedBy>
  <cp:lastPrinted>2014-01-22T13:27:51Z</cp:lastPrinted>
  <dcterms:created xsi:type="dcterms:W3CDTF">1998-11-16T11:03:32Z</dcterms:created>
  <dcterms:modified xsi:type="dcterms:W3CDTF">2014-01-24T13:07:30Z</dcterms:modified>
</cp:coreProperties>
</file>